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DO DRUKU\_UNIWERSYTET EKONOMICZNY\_ORGANIZACJA UCZELNI - ZARZĄDZANIE ZMIANĄ\Kolegium Rektorskie\2021-08-30_ost\Zarządzanie ryzykiem\"/>
    </mc:Choice>
  </mc:AlternateContent>
  <bookViews>
    <workbookView xWindow="0" yWindow="0" windowWidth="23040" windowHeight="8616" activeTab="2"/>
  </bookViews>
  <sheets>
    <sheet name="Sprawozdanie - r. strategiczne" sheetId="1" r:id="rId1"/>
    <sheet name="Sprawozdanie - r. operacyjne" sheetId="3" r:id="rId2"/>
    <sheet name="Sprawozdanie - r. projektu" sheetId="4" r:id="rId3"/>
    <sheet name="Dane" sheetId="2" state="hidden" r:id="rId4"/>
  </sheets>
  <definedNames>
    <definedName name="_xlnm.Print_Area" localSheetId="1">'Sprawozdanie - r. operacyjne'!$A$1:$S$24</definedName>
    <definedName name="_xlnm.Print_Area" localSheetId="2">'Sprawozdanie - r. projektu'!$A$1:$R$21</definedName>
    <definedName name="_xlnm.Print_Area" localSheetId="0">'Sprawozdanie - r. strategiczne'!$A$1:$R$21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4" l="1"/>
  <c r="M16" i="4"/>
  <c r="M15" i="4"/>
  <c r="M14" i="4"/>
  <c r="N18" i="3"/>
  <c r="N17" i="3"/>
  <c r="N16" i="3"/>
  <c r="N15" i="3"/>
  <c r="M17" i="1"/>
  <c r="M16" i="1"/>
  <c r="M15" i="1"/>
  <c r="M14" i="1"/>
  <c r="O18" i="3" l="1"/>
  <c r="O17" i="3"/>
  <c r="O16" i="3"/>
  <c r="N17" i="1"/>
  <c r="N16" i="1"/>
  <c r="N15" i="1"/>
  <c r="O15" i="3" l="1"/>
  <c r="N17" i="4"/>
  <c r="N16" i="4"/>
  <c r="N15" i="4"/>
  <c r="N14" i="4"/>
  <c r="N14" i="1"/>
</calcChain>
</file>

<file path=xl/comments1.xml><?xml version="1.0" encoding="utf-8"?>
<comments xmlns="http://schemas.openxmlformats.org/spreadsheetml/2006/main">
  <authors>
    <author>Daniel</author>
  </authors>
  <commentList>
    <comment ref="B10" authorId="0" shapeId="0">
      <text>
        <r>
          <rPr>
            <sz val="9"/>
            <color indexed="81"/>
            <rFont val="Tahoma"/>
            <family val="2"/>
            <charset val="238"/>
          </rPr>
          <t>Priorytet Strategiczny  zawarty w Strategii 2030 UEW</t>
        </r>
      </text>
    </comment>
    <comment ref="C10" authorId="0" shapeId="0">
      <text>
        <r>
          <rPr>
            <sz val="9"/>
            <color indexed="81"/>
            <rFont val="Tahoma"/>
            <family val="2"/>
            <charset val="238"/>
          </rPr>
          <t>Odniesienie do zapisów jak rozumiemy i co chcemy osiągnąć w ramach realizacji Priorytetu Strategicznego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Kategorie ryzyka</t>
        </r>
        <r>
          <rPr>
            <sz val="9"/>
            <color indexed="81"/>
            <rFont val="Tahoma"/>
            <family val="2"/>
            <charset val="238"/>
          </rPr>
          <t xml:space="preserve"> należy określić przy pomocy Tabeli nr 1- załącznik nr 1 do zarządzenia (np.finansowe, organizacyjne, zasobów ludzkich).</t>
        </r>
      </text>
    </comment>
    <comment ref="N10" authorId="0" shapeId="0">
      <text>
        <r>
          <rPr>
            <sz val="9"/>
            <color indexed="81"/>
            <rFont val="Tahoma"/>
            <family val="2"/>
            <charset val="238"/>
          </rPr>
          <t xml:space="preserve">ryzyka na poziomie 1-9 </t>
        </r>
        <r>
          <rPr>
            <b/>
            <sz val="9"/>
            <color indexed="81"/>
            <rFont val="Tahoma"/>
            <family val="2"/>
            <charset val="238"/>
          </rPr>
          <t xml:space="preserve">akceptowalne
</t>
        </r>
        <r>
          <rPr>
            <sz val="9"/>
            <color indexed="81"/>
            <rFont val="Tahoma"/>
            <family val="2"/>
            <charset val="238"/>
          </rPr>
          <t>ryzyko na poziomie 10 - 25</t>
        </r>
        <r>
          <rPr>
            <b/>
            <sz val="9"/>
            <color indexed="81"/>
            <rFont val="Tahoma"/>
            <family val="2"/>
            <charset val="238"/>
          </rPr>
          <t xml:space="preserve"> nieakceptowalne </t>
        </r>
      </text>
    </comment>
    <comment ref="O10" authorId="0" shapeId="0">
      <text>
        <r>
          <rPr>
            <sz val="9"/>
            <color indexed="81"/>
            <rFont val="Tahoma"/>
            <family val="2"/>
            <charset val="238"/>
          </rPr>
          <t xml:space="preserve">Dla ryzyka </t>
        </r>
        <r>
          <rPr>
            <b/>
            <sz val="9"/>
            <color indexed="81"/>
            <rFont val="Tahoma"/>
            <family val="2"/>
            <charset val="238"/>
          </rPr>
          <t>niskiego</t>
        </r>
        <r>
          <rPr>
            <sz val="9"/>
            <color indexed="81"/>
            <rFont val="Tahoma"/>
            <family val="2"/>
            <charset val="238"/>
          </rPr>
          <t xml:space="preserve"> należy wybrać </t>
        </r>
        <r>
          <rPr>
            <i/>
            <sz val="9"/>
            <color indexed="81"/>
            <rFont val="Tahoma"/>
            <family val="2"/>
            <charset val="238"/>
          </rPr>
          <t>"nie wymagane"</t>
        </r>
        <r>
          <rPr>
            <sz val="9"/>
            <color indexed="81"/>
            <rFont val="Tahoma"/>
            <family val="2"/>
            <charset val="238"/>
          </rPr>
          <t>, a dla ryzyka</t>
        </r>
        <r>
          <rPr>
            <b/>
            <sz val="9"/>
            <color indexed="81"/>
            <rFont val="Tahoma"/>
            <family val="2"/>
            <charset val="238"/>
          </rPr>
          <t xml:space="preserve"> średniego, wysokiego i bardzo wysokiego</t>
        </r>
        <r>
          <rPr>
            <sz val="9"/>
            <color indexed="81"/>
            <rFont val="Tahoma"/>
            <family val="2"/>
            <charset val="238"/>
          </rPr>
          <t xml:space="preserve"> jeden z pozostałych czterech sposobów reakcji na ryzyko. Wybór reakcji na ryzyko opisuje  § 14 zarządzenia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Osoby zarządzające ryzykiem</t>
        </r>
        <r>
          <rPr>
            <sz val="9"/>
            <color indexed="81"/>
            <rFont val="Tahoma"/>
            <family val="2"/>
            <charset val="238"/>
          </rPr>
          <t xml:space="preserve"> - określone w § 1 ust.4 pkt.9) zarządzenia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Ryzyko zmaterializowane</t>
        </r>
        <r>
          <rPr>
            <sz val="9"/>
            <color indexed="81"/>
            <rFont val="Tahoma"/>
            <family val="2"/>
            <charset val="238"/>
          </rPr>
          <t xml:space="preserve"> – następuje w wyniku wystąpienia zdarzenia lub zaniechania, po którym zidentyfikowany został negatywny skutek wystąpienia ryzyka 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Ryzyko</t>
        </r>
        <r>
          <rPr>
            <sz val="9"/>
            <color indexed="81"/>
            <rFont val="Tahoma"/>
            <family val="2"/>
            <charset val="238"/>
          </rPr>
          <t xml:space="preserve"> - możliwość zaistnienia zdarzenia w wyniku działania lub zaniechania, które będzie miało negatywny wpływ na osiąganie założonych celów Priorytetów Strategicznych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Przyczyna/czynnik ryzyka</t>
        </r>
        <r>
          <rPr>
            <sz val="9"/>
            <color indexed="81"/>
            <rFont val="Tahoma"/>
            <family val="2"/>
            <charset val="238"/>
          </rPr>
          <t xml:space="preserve"> – okoliczności, stan prawny, stan faktyczny, działania, zaniechanie działańi wydarzenia zewnętrzne oraz wewnętrzne, które mogą, ale nie muszą wywołać ryzyko.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Skutki(oddziaływanie) ryzyk</t>
        </r>
        <r>
          <rPr>
            <sz val="9"/>
            <color indexed="81"/>
            <rFont val="Tahoma"/>
            <family val="2"/>
            <charset val="238"/>
          </rPr>
          <t>a – możliwe skutki lub konsekwencje dla Uczelni oceniane po uwzględnieniu stosowanych mechanizmów kontrolnych, takie jak niekorzystne skutki finansowe, utrata reputacji/wizerunku, niekorzystne zdarzenia lub opóźnienia, jedna ze składowych niezbędnych do określenia istotności ryzyka.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38"/>
          </rPr>
          <t>Działania zaradcze</t>
        </r>
        <r>
          <rPr>
            <sz val="9"/>
            <color indexed="81"/>
            <rFont val="Tahoma"/>
            <family val="2"/>
            <charset val="238"/>
          </rPr>
          <t xml:space="preserve"> – zaprojektowane działania, wdrażane w przypadku ryzyk na nieakceptowalnym poziomie, mające na celu zredukowanie istotności ryzyka do poziomu akceptowalnego. Działania te powinny być zaplanowane w czasie z uwzględnieniem kosztów ich wdrożenia. </t>
        </r>
        <r>
          <rPr>
            <b/>
            <sz val="9"/>
            <color indexed="81"/>
            <rFont val="Tahoma"/>
            <family val="2"/>
            <charset val="238"/>
          </rPr>
          <t>Działanie naprawcze</t>
        </r>
        <r>
          <rPr>
            <sz val="9"/>
            <color indexed="81"/>
            <rFont val="Tahoma"/>
            <family val="2"/>
            <charset val="238"/>
          </rPr>
          <t xml:space="preserve"> przygotowywane są dla ryzyka, które się zmaterializowalo. Działania te są podejmowane w celu wyeliminowania przyczyn niezgodności i zapobieganie powtórnemu wystąpieniu.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Termin wdrożenia działań zaradczych/ naprawczych dzień, miesiąc, rok.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238"/>
          </rPr>
          <t xml:space="preserve">Planowany koszt - jeśli dotyczy wydatkowania środkow pieniężnych.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Określenie prawdopodobieństw</t>
        </r>
        <r>
          <rPr>
            <sz val="9"/>
            <color indexed="81"/>
            <rFont val="Tahoma"/>
            <family val="2"/>
            <charset val="238"/>
          </rPr>
          <t xml:space="preserve">a (należy wpisać cyfrą ) w skali od 1 do 5,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11</t>
        </r>
        <r>
          <rPr>
            <sz val="7.2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zarządzenia.  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Określenie skutków</t>
        </r>
        <r>
          <rPr>
            <sz val="9"/>
            <color indexed="81"/>
            <rFont val="Tahoma"/>
            <family val="2"/>
            <charset val="238"/>
          </rPr>
          <t xml:space="preserve"> (należy wpisać cyfrą) w skali od 1 do 5 -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12 zarządzenia, pomocą są elementy, które należy wziąć pod uwagę przy określaniu skutków.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Pozim istotności ryzyka</t>
        </r>
        <r>
          <rPr>
            <sz val="9"/>
            <color indexed="81"/>
            <rFont val="Tahoma"/>
            <family val="2"/>
            <charset val="238"/>
          </rPr>
          <t xml:space="preserve"> to Iloczyn ocen z kolumn 10 i 11 . Istotności ryzyka  określana jest  na podstawie Mapy Ryzyka, Tabela nr 2 - załącznik nr 1 do zarządzenia.</t>
        </r>
      </text>
    </comment>
  </commentList>
</comments>
</file>

<file path=xl/comments2.xml><?xml version="1.0" encoding="utf-8"?>
<comments xmlns="http://schemas.openxmlformats.org/spreadsheetml/2006/main">
  <authors>
    <author>Daniel</author>
  </authors>
  <commentList>
    <comment ref="C11" authorId="0" shapeId="0">
      <text>
        <r>
          <rPr>
            <sz val="9"/>
            <color indexed="81"/>
            <rFont val="Tahoma"/>
            <family val="2"/>
            <charset val="238"/>
          </rPr>
          <t>Zadania jednostki określone w Statucie, Regulaminie Organizacyjnym UEW lub zarządzeniach Rektora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Kategorie ryzyka</t>
        </r>
        <r>
          <rPr>
            <sz val="9"/>
            <color indexed="81"/>
            <rFont val="Tahoma"/>
            <family val="2"/>
            <charset val="238"/>
          </rPr>
          <t xml:space="preserve"> należy określić przy pomocy Tabeli nr 1- załącznik nr 1 do zarządzenia (np.finansowe, organizacyjne, zasobów ludzkich).</t>
        </r>
      </text>
    </comment>
    <comment ref="O11" authorId="0" shapeId="0">
      <text>
        <r>
          <rPr>
            <sz val="9"/>
            <color indexed="81"/>
            <rFont val="Tahoma"/>
            <family val="2"/>
            <charset val="238"/>
          </rPr>
          <t xml:space="preserve">ryzyka na poziomie 1-9 </t>
        </r>
        <r>
          <rPr>
            <b/>
            <sz val="9"/>
            <color indexed="81"/>
            <rFont val="Tahoma"/>
            <family val="2"/>
            <charset val="238"/>
          </rPr>
          <t xml:space="preserve">akceptowalne
</t>
        </r>
        <r>
          <rPr>
            <sz val="9"/>
            <color indexed="81"/>
            <rFont val="Tahoma"/>
            <family val="2"/>
            <charset val="238"/>
          </rPr>
          <t>ryzyko na poziomie 10 - 25</t>
        </r>
        <r>
          <rPr>
            <b/>
            <sz val="9"/>
            <color indexed="81"/>
            <rFont val="Tahoma"/>
            <family val="2"/>
            <charset val="238"/>
          </rPr>
          <t xml:space="preserve"> nieakceptowalne </t>
        </r>
      </text>
    </comment>
    <comment ref="P11" authorId="0" shapeId="0">
      <text>
        <r>
          <rPr>
            <sz val="9"/>
            <color indexed="81"/>
            <rFont val="Tahoma"/>
            <family val="2"/>
            <charset val="238"/>
          </rPr>
          <t xml:space="preserve">Dla ryzyka </t>
        </r>
        <r>
          <rPr>
            <b/>
            <sz val="9"/>
            <color indexed="81"/>
            <rFont val="Tahoma"/>
            <family val="2"/>
            <charset val="238"/>
          </rPr>
          <t>niskiego</t>
        </r>
        <r>
          <rPr>
            <sz val="9"/>
            <color indexed="81"/>
            <rFont val="Tahoma"/>
            <family val="2"/>
            <charset val="238"/>
          </rPr>
          <t xml:space="preserve"> należy wybrać </t>
        </r>
        <r>
          <rPr>
            <i/>
            <sz val="9"/>
            <color indexed="81"/>
            <rFont val="Tahoma"/>
            <family val="2"/>
            <charset val="238"/>
          </rPr>
          <t>"nie wymagane"</t>
        </r>
        <r>
          <rPr>
            <sz val="9"/>
            <color indexed="81"/>
            <rFont val="Tahoma"/>
            <family val="2"/>
            <charset val="238"/>
          </rPr>
          <t>, a dla ryzyka</t>
        </r>
        <r>
          <rPr>
            <b/>
            <sz val="9"/>
            <color indexed="81"/>
            <rFont val="Tahoma"/>
            <family val="2"/>
            <charset val="238"/>
          </rPr>
          <t xml:space="preserve"> średniego, wysokiego i bardzo wysokiego</t>
        </r>
        <r>
          <rPr>
            <sz val="9"/>
            <color indexed="81"/>
            <rFont val="Tahoma"/>
            <family val="2"/>
            <charset val="238"/>
          </rPr>
          <t xml:space="preserve"> jeden z pozostałych czterech sposobów reakcji na ryzyko. Wybór reakcji na ryzyko opisuje  § 14 zarządzenia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38"/>
          </rPr>
          <t>Osoby zarządzające ryzykiem</t>
        </r>
        <r>
          <rPr>
            <sz val="9"/>
            <color indexed="81"/>
            <rFont val="Tahoma"/>
            <family val="2"/>
            <charset val="238"/>
          </rPr>
          <t xml:space="preserve"> - określone w § 1 ust.4 pkt.9) zarządzenia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Ryzyko zmaterializowane</t>
        </r>
        <r>
          <rPr>
            <sz val="9"/>
            <color indexed="81"/>
            <rFont val="Tahoma"/>
            <family val="2"/>
            <charset val="238"/>
          </rPr>
          <t xml:space="preserve"> – następuje w wyniku wystąpienia zdarzenia lub zaniechania, po którym zidentyfikowany został negatywny skutek wystąpienia ryzyka 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38"/>
          </rPr>
          <t>Ryzyko</t>
        </r>
        <r>
          <rPr>
            <sz val="9"/>
            <color indexed="81"/>
            <rFont val="Tahoma"/>
            <family val="2"/>
            <charset val="238"/>
          </rPr>
          <t xml:space="preserve"> - możliwość zaistnienia zdarzenia w wyniku działania lub zaniechania, które będzie miało negatywny wpływ na osiąganie założonych celów i realizację zadań jednostki okreslonych w Statucie, Regulaminie organizacyjnym i innych wewnętrznych regulacjach prawnych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38"/>
          </rPr>
          <t>Przyczyna/czynnik ryzyk</t>
        </r>
        <r>
          <rPr>
            <sz val="9"/>
            <color indexed="81"/>
            <rFont val="Tahoma"/>
            <family val="2"/>
            <charset val="238"/>
          </rPr>
          <t>a – okoliczności, stan prawny, stan faktyczny, działania, zaniechanie działańi wydarzenia zewnętrzne oraz wewnętrzne, które mogą, ale nie muszą wywołać ryzyko.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>Skutki (oddziaływanie) ryzyka</t>
        </r>
        <r>
          <rPr>
            <sz val="9"/>
            <color indexed="81"/>
            <rFont val="Tahoma"/>
            <family val="2"/>
            <charset val="238"/>
          </rPr>
          <t xml:space="preserve"> – możliwe skutki lub konsekwencje dla Uczelni oceniane po uwzględnieniu stosowanych mechanizmów kontrolnych, takie jak niekorzystne skutki finansowe, utrata reputacji/wizerunku, niekorzystne zdarzenia lub opóźnienia, jedna ze składowych niezbędnych do określenia istotności ryzyka.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38"/>
          </rPr>
          <t>Działania zaradcze</t>
        </r>
        <r>
          <rPr>
            <sz val="9"/>
            <color indexed="81"/>
            <rFont val="Tahoma"/>
            <family val="2"/>
            <charset val="238"/>
          </rPr>
          <t xml:space="preserve"> – zaprojektowane działania, wdrażane w przypadku ryzyk na nieakceptowalnym poziomie, mające na celu zredukowanie istotności ryzyka do poziomu akceptowalnego. Działania te powinny być zaplanowane w czasie z uwzględnieniem kosztów ich wdrożenia. </t>
        </r>
        <r>
          <rPr>
            <b/>
            <sz val="9"/>
            <color indexed="81"/>
            <rFont val="Tahoma"/>
            <family val="2"/>
            <charset val="238"/>
          </rPr>
          <t xml:space="preserve">Działanie naprawcze </t>
        </r>
        <r>
          <rPr>
            <sz val="9"/>
            <color indexed="81"/>
            <rFont val="Tahoma"/>
            <family val="2"/>
            <charset val="238"/>
          </rPr>
          <t>przygotowywane są dla ryzyka, które się zmaterializowalo. Działania te są podejmowane w celu wyeliminowania przyczyn niezgodności i zapobieganie powtórnemu wystąpieniu.</t>
        </r>
      </text>
    </comment>
    <comment ref="J13" authorId="0" shapeId="0">
      <text>
        <r>
          <rPr>
            <sz val="9"/>
            <color indexed="81"/>
            <rFont val="Tahoma"/>
            <family val="2"/>
            <charset val="238"/>
          </rPr>
          <t>Termin wdrożenia działań zaradczych/ naprawczych dzień, miesiąc, rok.</t>
        </r>
      </text>
    </comment>
    <comment ref="K13" authorId="0" shapeId="0">
      <text>
        <r>
          <rPr>
            <sz val="9"/>
            <color indexed="81"/>
            <rFont val="Tahoma"/>
            <family val="2"/>
            <charset val="238"/>
          </rPr>
          <t xml:space="preserve">Planowany koszt - jeśli dotyczy wydatkowania środkow pieniężnych.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  <charset val="238"/>
          </rPr>
          <t>Określenie prawdopodobieństwa</t>
        </r>
        <r>
          <rPr>
            <sz val="9"/>
            <color indexed="81"/>
            <rFont val="Tahoma"/>
            <family val="2"/>
            <charset val="238"/>
          </rPr>
          <t xml:space="preserve"> (należy wpisać cyfrą ) w skali od 1 do 5,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11 zarządzenia.  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238"/>
          </rPr>
          <t>Określenie skutków</t>
        </r>
        <r>
          <rPr>
            <sz val="9"/>
            <color indexed="81"/>
            <rFont val="Tahoma"/>
            <family val="2"/>
            <charset val="238"/>
          </rPr>
          <t xml:space="preserve"> (należy wpisać cyfrą) w skali od 1 do 5 -  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12 zarządzenia, pomocą są elementy, które należy wziąć pod uwagę przy określaniu skutków.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Poziom istotności ryzyka</t>
        </r>
        <r>
          <rPr>
            <sz val="9"/>
            <color indexed="81"/>
            <rFont val="Tahoma"/>
            <family val="2"/>
            <charset val="238"/>
          </rPr>
          <t xml:space="preserve"> to iloczyn ocen z kolumn 9 i 10 . Istotność ryzyka  określana jest  na podstawie Mapy Ryzyka, Tabela nr 2 - załącznik nr 1 do zarządzenia.
</t>
        </r>
      </text>
    </comment>
  </commentList>
</comments>
</file>

<file path=xl/comments3.xml><?xml version="1.0" encoding="utf-8"?>
<comments xmlns="http://schemas.openxmlformats.org/spreadsheetml/2006/main">
  <authors>
    <author>Wojciech Puchalski</author>
    <author>Daniel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Wpisać nazwę projektu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sz val="9"/>
            <color indexed="81"/>
            <rFont val="Tahoma"/>
            <family val="2"/>
            <charset val="238"/>
          </rPr>
          <t>Cele sformułowane w harmonogramie projektu</t>
        </r>
      </text>
    </comment>
    <comment ref="C10" authorId="1" shapeId="0">
      <text>
        <r>
          <rPr>
            <sz val="9"/>
            <color indexed="81"/>
            <rFont val="Tahoma"/>
            <family val="2"/>
            <charset val="238"/>
          </rPr>
          <t>Zadania zawarte w harmonogramie projektu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  <charset val="238"/>
          </rPr>
          <t>Kategorie ryzyka</t>
        </r>
        <r>
          <rPr>
            <sz val="9"/>
            <color indexed="81"/>
            <rFont val="Tahoma"/>
            <family val="2"/>
            <charset val="238"/>
          </rPr>
          <t xml:space="preserve"> należy określić przy pomocy Tabeli nr 1- załącznik nr 1 do zarządzenia (np. finansowe, organizacyjne, zasobów ludzkich).</t>
        </r>
      </text>
    </comment>
    <comment ref="N10" authorId="1" shapeId="0">
      <text>
        <r>
          <rPr>
            <sz val="9"/>
            <color indexed="81"/>
            <rFont val="Tahoma"/>
            <family val="2"/>
            <charset val="238"/>
          </rPr>
          <t xml:space="preserve">ryzyka na poziomie 1-9 </t>
        </r>
        <r>
          <rPr>
            <b/>
            <sz val="9"/>
            <color indexed="81"/>
            <rFont val="Tahoma"/>
            <family val="2"/>
            <charset val="238"/>
          </rPr>
          <t xml:space="preserve">akceptowalne
</t>
        </r>
        <r>
          <rPr>
            <sz val="9"/>
            <color indexed="81"/>
            <rFont val="Tahoma"/>
            <family val="2"/>
            <charset val="238"/>
          </rPr>
          <t>ryzyko na poziomie 10 - 25</t>
        </r>
        <r>
          <rPr>
            <b/>
            <sz val="9"/>
            <color indexed="81"/>
            <rFont val="Tahoma"/>
            <family val="2"/>
            <charset val="238"/>
          </rPr>
          <t xml:space="preserve"> nieakceptowalne </t>
        </r>
      </text>
    </comment>
    <comment ref="O10" authorId="1" shapeId="0">
      <text>
        <r>
          <rPr>
            <sz val="9"/>
            <color indexed="81"/>
            <rFont val="Tahoma"/>
            <family val="2"/>
            <charset val="238"/>
          </rPr>
          <t xml:space="preserve">Dla ryzyka </t>
        </r>
        <r>
          <rPr>
            <b/>
            <sz val="9"/>
            <color indexed="81"/>
            <rFont val="Tahoma"/>
            <family val="2"/>
            <charset val="238"/>
          </rPr>
          <t>niskiego</t>
        </r>
        <r>
          <rPr>
            <sz val="9"/>
            <color indexed="81"/>
            <rFont val="Tahoma"/>
            <family val="2"/>
            <charset val="238"/>
          </rPr>
          <t xml:space="preserve"> należy wybrać </t>
        </r>
        <r>
          <rPr>
            <i/>
            <sz val="9"/>
            <color indexed="81"/>
            <rFont val="Tahoma"/>
            <family val="2"/>
            <charset val="238"/>
          </rPr>
          <t>"nie wymagane"</t>
        </r>
        <r>
          <rPr>
            <sz val="9"/>
            <color indexed="81"/>
            <rFont val="Tahoma"/>
            <family val="2"/>
            <charset val="238"/>
          </rPr>
          <t>, a dla ryzyka</t>
        </r>
        <r>
          <rPr>
            <b/>
            <sz val="9"/>
            <color indexed="81"/>
            <rFont val="Tahoma"/>
            <family val="2"/>
            <charset val="238"/>
          </rPr>
          <t xml:space="preserve"> średniego, wysokiego i bardzo wysokiego</t>
        </r>
        <r>
          <rPr>
            <sz val="9"/>
            <color indexed="81"/>
            <rFont val="Tahoma"/>
            <family val="2"/>
            <charset val="238"/>
          </rPr>
          <t xml:space="preserve"> jeden z pozostałych czterech sposobów reakcji na ryzyko. Wybór reakcji na ryzyko opisuje  § 14 zarządzenia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38"/>
          </rPr>
          <t>Osoby zarządzające ryzykiem</t>
        </r>
        <r>
          <rPr>
            <sz val="9"/>
            <color indexed="81"/>
            <rFont val="Tahoma"/>
            <family val="2"/>
            <charset val="238"/>
          </rPr>
          <t xml:space="preserve"> - określone w § 1 ust.4 pkt.9) zarządzenia 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38"/>
          </rPr>
          <t>Ryzyko zmaterializowane</t>
        </r>
        <r>
          <rPr>
            <sz val="9"/>
            <color indexed="81"/>
            <rFont val="Tahoma"/>
            <family val="2"/>
            <charset val="238"/>
          </rPr>
          <t xml:space="preserve"> – następuje w wyniku wystąpienia zdarzenia lub zaniechania, po którym zidentyfikowany został negatywny skutek wystąpienia ryzyka </t>
        </r>
      </text>
    </comment>
    <comment ref="D12" authorId="1" shapeId="0">
      <text>
        <r>
          <rPr>
            <b/>
            <sz val="9"/>
            <color indexed="81"/>
            <rFont val="Tahoma"/>
            <family val="2"/>
            <charset val="238"/>
          </rPr>
          <t>Ryzyko</t>
        </r>
        <r>
          <rPr>
            <sz val="9"/>
            <color indexed="81"/>
            <rFont val="Tahoma"/>
            <family val="2"/>
            <charset val="238"/>
          </rPr>
          <t xml:space="preserve"> - możliwość zaistnienia zdarzenia w wyniku działania lub zaniechania, które będzie miało negatywny wpływ na osiąganie założonych celów i realizację zadań projektu
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Przyczyna/czynnik ryzyka</t>
        </r>
        <r>
          <rPr>
            <sz val="9"/>
            <color indexed="81"/>
            <rFont val="Tahoma"/>
            <family val="2"/>
            <charset val="238"/>
          </rPr>
          <t xml:space="preserve"> – okoliczności, stan prawny, stan faktyczny, działania, zaniechanie działania, wydarzenia zewnętrzne oraz wewnętrzne, które mogą, ale nie muszą wywołać ryzyko.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  <charset val="238"/>
          </rPr>
          <t>Skutki (oddziaływanie) ryzyka</t>
        </r>
        <r>
          <rPr>
            <sz val="9"/>
            <color indexed="81"/>
            <rFont val="Tahoma"/>
            <family val="2"/>
            <charset val="238"/>
          </rPr>
          <t xml:space="preserve"> – możliwe skutki lub konsekwencje dla Uczelni oceniane po uwzględnieniu stosowanych mechanizmów kontrolnych, takie jak niekorzystne skutki finansowe, utrata reputacji/wizerunku, niekorzystne zdarzenia lub opóźnienia, jedna ze składowych niezbędnych do określenia istotności ryzyka.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38"/>
          </rPr>
          <t>Działania zaradcze</t>
        </r>
        <r>
          <rPr>
            <sz val="9"/>
            <color indexed="81"/>
            <rFont val="Tahoma"/>
            <family val="2"/>
            <charset val="238"/>
          </rPr>
          <t xml:space="preserve"> – zaprojektowane działania, wdrażane w przypadku ryzyk na nieakceptowalnym poziomie, mające na celu zredukowanie istotności ryzyka do poziomu akceptowalnego. Działania te powinny być zaplanowane w czasie z uwzględnieniem kosztów ich wdrożenia. </t>
        </r>
        <r>
          <rPr>
            <b/>
            <sz val="9"/>
            <color indexed="81"/>
            <rFont val="Tahoma"/>
            <family val="2"/>
            <charset val="238"/>
          </rPr>
          <t>Działanie naprawcze</t>
        </r>
        <r>
          <rPr>
            <sz val="9"/>
            <color indexed="81"/>
            <rFont val="Tahoma"/>
            <family val="2"/>
            <charset val="238"/>
          </rPr>
          <t xml:space="preserve"> przygotowywane są dla ryzyka, które się zmaterializowalo. Działania te są podejmowane w celu wyeliminowania przyczyn niezgodności i zapobieganie powtórnemu wystąpieniu.</t>
        </r>
      </text>
    </comment>
    <comment ref="I12" authorId="1" shapeId="0">
      <text>
        <r>
          <rPr>
            <sz val="9"/>
            <color indexed="81"/>
            <rFont val="Tahoma"/>
            <family val="2"/>
            <charset val="238"/>
          </rPr>
          <t>Termin wdrożenia działań zaradczych/ naprawczych dzień, miesiąc, rok.</t>
        </r>
      </text>
    </comment>
    <comment ref="J12" authorId="1" shapeId="0">
      <text>
        <r>
          <rPr>
            <sz val="9"/>
            <color indexed="81"/>
            <rFont val="Tahoma"/>
            <family val="2"/>
            <charset val="238"/>
          </rPr>
          <t xml:space="preserve">Planowany koszt - jeśli dotyczy wydatkowania środkow pieniężnych.
</t>
        </r>
      </text>
    </comment>
    <comment ref="K1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Określenie prawdopodobieństwa </t>
        </r>
        <r>
          <rPr>
            <sz val="9"/>
            <color indexed="81"/>
            <rFont val="Tahoma"/>
            <family val="2"/>
            <charset val="238"/>
          </rPr>
          <t xml:space="preserve">(należy wpisać cyfrą ) w skali od 1 do 5,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11 zarządzenia.  
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  <charset val="238"/>
          </rPr>
          <t>Określenie skutków</t>
        </r>
        <r>
          <rPr>
            <sz val="9"/>
            <color indexed="81"/>
            <rFont val="Tahoma"/>
            <family val="2"/>
            <charset val="238"/>
          </rPr>
          <t xml:space="preserve"> (należy wpisać cyfrą) w skali od 1 do 5 -  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12 zarządzenia, pomocą są elementy, które należy wziąć pod uwagę przy określaniu skutków.</t>
        </r>
      </text>
    </comment>
    <comment ref="M12" authorId="1" shapeId="0">
      <text>
        <r>
          <rPr>
            <b/>
            <sz val="9"/>
            <color indexed="81"/>
            <rFont val="Tahoma"/>
            <family val="2"/>
            <charset val="238"/>
          </rPr>
          <t>Poziom istotności ryzyka</t>
        </r>
        <r>
          <rPr>
            <sz val="9"/>
            <color indexed="81"/>
            <rFont val="Tahoma"/>
            <family val="2"/>
            <charset val="238"/>
          </rPr>
          <t xml:space="preserve"> to iloczyn ocen z kolumn 10 i 11 . Istotność ryzyka  określana jest  na podstawie Mapy Ryzyka, Tabela nr 2 - załącznik nr 1 do zarządzenia
</t>
        </r>
      </text>
    </comment>
  </commentList>
</comments>
</file>

<file path=xl/sharedStrings.xml><?xml version="1.0" encoding="utf-8"?>
<sst xmlns="http://schemas.openxmlformats.org/spreadsheetml/2006/main" count="361" uniqueCount="247">
  <si>
    <t>Załącznik nr 5 do "Procedury zarządzania ryzykiem strategicznym, operacyjnym i projektu"</t>
  </si>
  <si>
    <t>SPRAWOZDANIE Z ZARZĄDZANIA RYZYKIEM NIEAKCEPTOWALNYM</t>
  </si>
  <si>
    <t>STRATEGICZNYM</t>
  </si>
  <si>
    <t>Za rok:</t>
  </si>
  <si>
    <t>…………………………………</t>
  </si>
  <si>
    <t>…………………………….………</t>
  </si>
  <si>
    <t>pieczęć jednostki</t>
  </si>
  <si>
    <t>(kolejny rok kalendarzowy)</t>
  </si>
  <si>
    <t>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</si>
  <si>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(NAZWA PIONU/JEDNOSTKI)*</t>
  </si>
  <si>
    <t>L.p.</t>
  </si>
  <si>
    <t xml:space="preserve">Priorytet strategiczny 
</t>
  </si>
  <si>
    <t>Uszczegółowienie Priorytetu Strategicznego</t>
  </si>
  <si>
    <r>
      <t xml:space="preserve">Opis ryzyka(zagrożenie)
</t>
    </r>
    <r>
      <rPr>
        <i/>
        <sz val="8"/>
        <rFont val="Arial Narrow"/>
        <family val="2"/>
        <charset val="238"/>
      </rPr>
      <t xml:space="preserve"> ( ryzyko - przyczyna- skutek) 
</t>
    </r>
  </si>
  <si>
    <t>Kategorie ryzyka</t>
  </si>
  <si>
    <r>
      <t xml:space="preserve">Postępowania z ryzykiem nieakceptowalnym
</t>
    </r>
    <r>
      <rPr>
        <b/>
        <i/>
        <sz val="8"/>
        <color theme="1"/>
        <rFont val="Arial Narrow"/>
        <family val="2"/>
        <charset val="238"/>
      </rPr>
      <t>(Wypełnić tylko w przypadku ryzyka nieakceptowalnego.)</t>
    </r>
  </si>
  <si>
    <t>Ocena ryzyka po wprowadzeniu działań zaradczych</t>
  </si>
  <si>
    <t xml:space="preserve">Czy ryzyko jest na akceptowalnym poziomie TAK/NIE     </t>
  </si>
  <si>
    <t>Reakcja na ryzyko:
A - nie wymagane
B - tolerowanie
C - transfer
D - mitygacja
E - unikanie</t>
  </si>
  <si>
    <r>
      <t xml:space="preserve">Osoba zarządzająca ryzykiem                     </t>
    </r>
    <r>
      <rPr>
        <b/>
        <i/>
        <sz val="8"/>
        <color theme="1"/>
        <rFont val="Arial Narrow"/>
        <family val="2"/>
        <charset val="238"/>
      </rPr>
      <t xml:space="preserve">   </t>
    </r>
  </si>
  <si>
    <r>
      <t xml:space="preserve">Czy ryzyko się zmaterializowało </t>
    </r>
    <r>
      <rPr>
        <i/>
        <sz val="8"/>
        <color theme="1"/>
        <rFont val="Arial Narrow"/>
        <family val="2"/>
        <charset val="238"/>
      </rPr>
      <t>(wystąpiło</t>
    </r>
    <r>
      <rPr>
        <b/>
        <i/>
        <sz val="8"/>
        <color theme="1"/>
        <rFont val="Arial Narrow"/>
        <family val="2"/>
        <charset val="238"/>
      </rPr>
      <t>)</t>
    </r>
    <r>
      <rPr>
        <b/>
        <sz val="8"/>
        <color theme="1"/>
        <rFont val="Arial Narrow"/>
        <family val="2"/>
        <charset val="238"/>
      </rPr>
      <t xml:space="preserve"> TAK/NIE
</t>
    </r>
  </si>
  <si>
    <r>
      <t>Opis zrealizowanych i planowanych dzialań naprawczych (</t>
    </r>
    <r>
      <rPr>
        <i/>
        <sz val="8"/>
        <color theme="1"/>
        <rFont val="Arial Narrow"/>
        <family val="2"/>
        <charset val="238"/>
      </rPr>
      <t>jeżeli zaznaczono  w kolumnie 16 odpowiedź- TAK)</t>
    </r>
  </si>
  <si>
    <t xml:space="preserve"> Ryzyko</t>
  </si>
  <si>
    <t>Przyczyna</t>
  </si>
  <si>
    <t>Skutek</t>
  </si>
  <si>
    <t xml:space="preserve"> Wprowadzone działania zaradcze
</t>
  </si>
  <si>
    <r>
      <t xml:space="preserve"> </t>
    </r>
    <r>
      <rPr>
        <b/>
        <sz val="8"/>
        <rFont val="Arial Narrow"/>
        <family val="2"/>
        <charset val="238"/>
      </rPr>
      <t xml:space="preserve">Termin podjętych działań 
</t>
    </r>
    <r>
      <rPr>
        <i/>
        <sz val="8"/>
        <rFont val="Arial Narrow"/>
        <family val="2"/>
        <charset val="238"/>
      </rPr>
      <t>(dzień, miesiąc, rok)</t>
    </r>
    <r>
      <rPr>
        <b/>
        <sz val="8"/>
        <rFont val="Arial Narrow"/>
        <family val="2"/>
        <charset val="238"/>
      </rPr>
      <t xml:space="preserve"> </t>
    </r>
    <r>
      <rPr>
        <b/>
        <sz val="8"/>
        <color rgb="FFFF0000"/>
        <rFont val="Arial Narrow"/>
        <family val="2"/>
        <charset val="238"/>
      </rPr>
      <t xml:space="preserve">
</t>
    </r>
  </si>
  <si>
    <r>
      <t xml:space="preserve">Poniesiony koszt 
</t>
    </r>
    <r>
      <rPr>
        <i/>
        <sz val="8"/>
        <color theme="1"/>
        <rFont val="Arial Narrow"/>
        <family val="2"/>
        <charset val="238"/>
      </rPr>
      <t>(jeżeli dotyczy</t>
    </r>
    <r>
      <rPr>
        <b/>
        <i/>
        <sz val="8"/>
        <color theme="1"/>
        <rFont val="Arial Narrow"/>
        <family val="2"/>
        <charset val="238"/>
      </rPr>
      <t>)</t>
    </r>
  </si>
  <si>
    <t xml:space="preserve">Prawdopodobieństwo wystąpienia ryzyka
</t>
  </si>
  <si>
    <r>
      <t xml:space="preserve">Skutki
/oddziaływanie
</t>
    </r>
    <r>
      <rPr>
        <i/>
        <sz val="8"/>
        <color theme="1"/>
        <rFont val="Arial Narrow"/>
        <family val="2"/>
        <charset val="238"/>
      </rPr>
      <t/>
    </r>
  </si>
  <si>
    <t xml:space="preserve">Poziom istotności ryzyka
</t>
  </si>
  <si>
    <t>………………………………………………………………………………..</t>
  </si>
  <si>
    <t>……………………………………..</t>
  </si>
  <si>
    <t>data i podpis osoby sporządzającej/ kierownika*</t>
  </si>
  <si>
    <t>data i podpis osoby nadzorującej</t>
  </si>
  <si>
    <t>*niepotrzebne skreślić</t>
  </si>
  <si>
    <t>Uwaga: Wiersze należy dodawać przez kopiowanie.</t>
  </si>
  <si>
    <t>Załącznik nr 6 do "Procedury zarządzania ryzykiem strategicznym, operacyjnym i projektu"</t>
  </si>
  <si>
    <t xml:space="preserve">        SPRAWOZDANIE Z ZARZĄDZANIA RYZYKIEM NIEAKCEPTOWALNYM OPERACYJNYM</t>
  </si>
  <si>
    <t>……………………………</t>
  </si>
  <si>
    <t>…………………………………………………………………………………………………………..……………….</t>
  </si>
  <si>
    <t>Nazwa jednostki organizacyjnej</t>
  </si>
  <si>
    <t xml:space="preserve">Zadanie
</t>
  </si>
  <si>
    <r>
      <t xml:space="preserve">Opis ryzyka(zagrożenie/ utraty szansy)
</t>
    </r>
    <r>
      <rPr>
        <i/>
        <sz val="8"/>
        <rFont val="Arial Narrow"/>
        <family val="2"/>
        <charset val="238"/>
      </rPr>
      <t xml:space="preserve"> ( ryzyko - przyczyna- skutek) 
</t>
    </r>
  </si>
  <si>
    <r>
      <t>Opis zrealizowanych i planowanych dzialań naprawczych (</t>
    </r>
    <r>
      <rPr>
        <i/>
        <sz val="8"/>
        <color theme="1"/>
        <rFont val="Arial Narrow"/>
        <family val="2"/>
        <charset val="238"/>
      </rPr>
      <t>jeżeli zaznaczono  w kolumnie 15 odpowiedź- TAK)</t>
    </r>
  </si>
  <si>
    <t>Załącznik nr 7 do "Procedury zarządzania ryzykiem strategicznym, operacyjnym i projektu"</t>
  </si>
  <si>
    <t xml:space="preserve">                                               SPRAWOZDANIE Z ZARZĄDZANIA RYZYKIEM NIEAKCEPTOWALNYM PROJEKTU</t>
  </si>
  <si>
    <t>…………………………………..</t>
  </si>
  <si>
    <t>………………………………………………………………………………………………………………………………………………………………………………………………</t>
  </si>
  <si>
    <t xml:space="preserve"> (NAZWA PROJEKTU)</t>
  </si>
  <si>
    <t xml:space="preserve">Cel
</t>
  </si>
  <si>
    <t>data i podpis kierownika projektu</t>
  </si>
  <si>
    <t>A- monitorowanie</t>
  </si>
  <si>
    <t>Wiodący ośrodek naukowy</t>
  </si>
  <si>
    <t>Rektor</t>
  </si>
  <si>
    <t>STRATEGICZNEGO</t>
  </si>
  <si>
    <t>Pion Rektora</t>
  </si>
  <si>
    <t>finansowe</t>
  </si>
  <si>
    <t>rzadkie</t>
  </si>
  <si>
    <t>B- tolerowanie</t>
  </si>
  <si>
    <t>wnioskodawca</t>
  </si>
  <si>
    <t>Zachowanie statusu uczelni badawczo-dydaktycznej, utrzymanie i rozwój dyscyplin reprezentowanych w Uczelni</t>
  </si>
  <si>
    <t>Nowoczesna jednostka dydaktyczna</t>
  </si>
  <si>
    <t>Kierownik Działu Zarządzania</t>
  </si>
  <si>
    <t>TAK</t>
  </si>
  <si>
    <t>OPERACYJNEGO</t>
  </si>
  <si>
    <t>Dział Zarządzania</t>
  </si>
  <si>
    <t>organizacyjne</t>
  </si>
  <si>
    <t>mało prawdopodobne</t>
  </si>
  <si>
    <t>C- transfer</t>
  </si>
  <si>
    <t>kierownik projektu</t>
  </si>
  <si>
    <t>Aktywne kształtowanie polityki naukowej poprzez wzmocnienie innowacyjnych i interdyscyplinarnych kierunków badań oraz rozwój specjalizacji w wybranych obszarach, w których Uczelnia może być najlepsza w Polsce i na świecie</t>
  </si>
  <si>
    <t>Skutecznie zarządzana i przyjazna organizacja</t>
  </si>
  <si>
    <t>Kierownik Centrum Danych i Analiz Strategicznych</t>
  </si>
  <si>
    <t>NIE</t>
  </si>
  <si>
    <t>PROJEKTU</t>
  </si>
  <si>
    <t>Centrum Danych i Analiz Strategicznych</t>
  </si>
  <si>
    <t>zasobów ludzkich</t>
  </si>
  <si>
    <t>średnie</t>
  </si>
  <si>
    <t>D-przeciwdziałanie</t>
  </si>
  <si>
    <t>Przyspieszenie i wspieranie rozwoju kadry naukowej, stymulowanie procesów tworzenia szkół naukowych gwarantujących stabilność kadrową</t>
  </si>
  <si>
    <t>Korzystne relacje z otoczeniem</t>
  </si>
  <si>
    <t>Kierownik Działu Spraw Personalnych</t>
  </si>
  <si>
    <t>Dział Spraw Personalnych</t>
  </si>
  <si>
    <t>systemów informatycznych</t>
  </si>
  <si>
    <t>prawdopodobne</t>
  </si>
  <si>
    <t>E-przesunięcie w czasie</t>
  </si>
  <si>
    <t>Rozwój współpracy z partnerami z zagranicy w celu budowania międzynarodowych zespołów i konsorcjów badawczych, wspieranie międzynarodowych konferencji naukowych organizowanych w Uczelni</t>
  </si>
  <si>
    <t>Kierownik Działu Promocji</t>
  </si>
  <si>
    <t>Dział Promocji</t>
  </si>
  <si>
    <t>infrastruktury</t>
  </si>
  <si>
    <t>prawie pewne</t>
  </si>
  <si>
    <t>Zwiększenie rozpoznawalności badań naukowych prowadzonych w Uczelni na arenie krajowej i międzynarodowej, zwiększenie udziału pracowników Uczelni w krajowych i międzynarodowych gremiach naukowych</t>
  </si>
  <si>
    <t>Kierownik Działu Kontroli Wewnętrznej</t>
  </si>
  <si>
    <t>Dział Kontroli Wewnętrznej</t>
  </si>
  <si>
    <t>wizerunku</t>
  </si>
  <si>
    <t>Rozwój Szkoły Doktorskiej Politechniki Białostockiej poprzez zwiększenie udziału doktorantów w pozyskiwaniu i realizacji projektów badawczorozwojowych oraz rozwijanie programów umiędzynarodowienia ich badań</t>
  </si>
  <si>
    <t>Koordynator Biura Radców Prawnych</t>
  </si>
  <si>
    <t>Biuro Radców Prawnych</t>
  </si>
  <si>
    <t>środowiska prawnego</t>
  </si>
  <si>
    <t>Doskonalenie i rozwijanie systemu finansowego wspierania nauki, w szczególności poprzez rozwój programów promujących publikowanie w prestiżowych czasopismach oraz pozyskiwanie projektów naukowobadawczych</t>
  </si>
  <si>
    <t>Kierownik Zespołu Samodzielnych Stanowisk ds. Audytu Wewnętrznego</t>
  </si>
  <si>
    <t>Zespół Samodzielnych Stanowisk ds. Audytu Wewnętrznego</t>
  </si>
  <si>
    <t>zewnętrzne</t>
  </si>
  <si>
    <t>Zwiększenie liczby projektów badawczo-rozwojowych poprzez efektywne wsparcie przygotowywania wniosków projektowych, zwłaszcza z udziałem partnerów krajowych i zagranicznych oraz promowanie zespołów badawczych</t>
  </si>
  <si>
    <t>Zespół Samodzielnych Stanowisk ds. BHP</t>
  </si>
  <si>
    <t>korupcyjne</t>
  </si>
  <si>
    <t>Kształtowanie nowoczesnej, różnorodnej, obejmującej wszystkie formy kształcenia i uczenia się, konkurencyjnej oferty dydaktycznej, zgodnej z oczekiwaniami otoczenia społeczno-gospodarczego (w tym dopasowanej do potrzeb przemysłu przyszłości)</t>
  </si>
  <si>
    <t>Zespół Samodzielnych Stanowisk ds. Obrony</t>
  </si>
  <si>
    <t>inne</t>
  </si>
  <si>
    <t>Doskonalenie programów studiów i metod dydaktycznych w oparciu o międzynarodowe standardy, podejście interdyscyplinarne oraz indywidualizację programów studiów</t>
  </si>
  <si>
    <t>Inspektor Ochrony Danych</t>
  </si>
  <si>
    <t>inspektor ochrony danych</t>
  </si>
  <si>
    <t>Umiędzynarodowienie programów studiów poprzez zwiększenie oferty studiów
obcojęzycznych oraz wprowadzenie zajęć anglojęzycznych do programów
studiów prowadzonych w języku polskim, w tym realizowanych przez kadrę z
uznanych międzynarodowych ośrodków akademickich, ze szczególnym
uwzględnieniem studiów II stopnia</t>
  </si>
  <si>
    <t>Pełnomocnik ds. ochrony informacji niejawnych</t>
  </si>
  <si>
    <t>pełnomocnik ds. ochrony informacji niejawnych</t>
  </si>
  <si>
    <t>Podnoszenie jakości kształcenia poprzez angażowanie różnych środowisk w
proces opracowywania programów studiów i przebiegu kształcenia</t>
  </si>
  <si>
    <t>Rzecznik patentowy</t>
  </si>
  <si>
    <t>rzecznik patentowy</t>
  </si>
  <si>
    <t>Doskonalenie nowoczesnych metod i form kształcenia (w tym blended
learningu)</t>
  </si>
  <si>
    <t>Dyrektor Archiwum Uczelnianego i Centrum Historii Politechniki Białostockiej</t>
  </si>
  <si>
    <t>Archiwum Uczelniane i Centrum Historii Politechniki Białostockiej</t>
  </si>
  <si>
    <t>Wspieranie krótkich form kształcenia w języku angielskim organizowanych w
Uczelni, a także za granicą, dedykowanych studentom, doktorantom i kadrze,
z udziałem społeczności akademickiej z ośrodków zagranicznych</t>
  </si>
  <si>
    <t>Dyrektor Akademickiego Liceum Ogólnokształcące Politechniki Białostockiej</t>
  </si>
  <si>
    <t>Akademickie Liceum Ogólnokształcące Politechniki Białostockiej</t>
  </si>
  <si>
    <t>Usprawnianie procesu organizacji dydaktyki</t>
  </si>
  <si>
    <t>Dyrektor Szkoły Doktorska Politechniki Białostockiej</t>
  </si>
  <si>
    <t>Szkoła Doktorska Politechniki Białostockiej</t>
  </si>
  <si>
    <t>Rozwijanie różnych form edukacji ustawicznej.</t>
  </si>
  <si>
    <t>Prorektor do spraw kształcenia</t>
  </si>
  <si>
    <t>Zwiększenie roli studentów i doktorantów w aktywności dydaktycznej, projakościowej i naukowej Uczelni</t>
  </si>
  <si>
    <t>Kierownik Działu Jakości Kształcenia</t>
  </si>
  <si>
    <t>Dział Jakości Kształcenia</t>
  </si>
  <si>
    <t>Zwiększenie naukowej aktywności studenckiej poprzez angażowanie ich w
prace badawczo-rozwojowe prowadzone w Uczelni, konkursy ukierunkowane
na osiągnięcia kół naukowych, organizację konferencji studenckiego i
doktoranckiego ruchu naukowego</t>
  </si>
  <si>
    <t>Kierownik Studium Języków Obcych</t>
  </si>
  <si>
    <t>Studium Języków Obcych</t>
  </si>
  <si>
    <t>Zaangażowanie studentów w działania grup kreatywnych rozwiązujących
problemy otoczenia społeczno-gospodarczego</t>
  </si>
  <si>
    <t>Kierownik Studium Wychowania Fizycznego i Sportu</t>
  </si>
  <si>
    <t>Studium Wychowania Fizycznego i Sportu</t>
  </si>
  <si>
    <t>Rozbudowa infrastruktury przeznaczonej dla studentów</t>
  </si>
  <si>
    <t>Budowanie uczelni przyjaznej studentom poprzez wspieranie inicjatyw w
zakresie integracji naukowej, dydaktycznej i społecznej studentów i
doktorantów polskich i zagranicznych oraz zwiększenie ich mobilności i
przedsiębiorczości.</t>
  </si>
  <si>
    <t>Prorektor do spraw nauk</t>
  </si>
  <si>
    <t>Wspieranie działalności studenckiej w obszarze kultury i sportu
akademickiego</t>
  </si>
  <si>
    <t>Kierownik Działu Nauki</t>
  </si>
  <si>
    <t>Dział Nauki</t>
  </si>
  <si>
    <t>Utworzenie grupy regionalnych firm wspierających merytorycznie,
programowo i finansowo działania związane z organizacją staży i praktyk
studenckich</t>
  </si>
  <si>
    <t>Kierownik Oficyny Wydawniczej</t>
  </si>
  <si>
    <t>Oficyna Wydawnicza</t>
  </si>
  <si>
    <t>Ukierunkowany rozwój kompetencji kadry naukowej, dydaktycznej, administracyjnej i technicznej</t>
  </si>
  <si>
    <t>Dyrektor Biblioteki Politechniki Białostockiej</t>
  </si>
  <si>
    <t>Biblioteka Politechniki Białostockiej</t>
  </si>
  <si>
    <t>Doskonalenie systemu rzetelnej, przejrzystej oceny nauczycieli akademickich
i pracowników niebędących nauczycielami akademickimi poprzez
wypracowanie przejrzystych i stabilnych reguł oceniania oraz tworzenie
jasnych ścieżek rozwoju i awansu zawodowego</t>
  </si>
  <si>
    <t>Wdrożenie projakościowego systemu wynagrodzeń, stymulującego
efektywność pracy nauczycieli akademickich oraz pracowników niebędących
nauczycielami akademickimi</t>
  </si>
  <si>
    <t>Prorektor do spraw rozwoju</t>
  </si>
  <si>
    <t>Poprawa stanu technicznego budynków i pomieszczeń, uwzględniająca ich
użytkowanie w dłuższej perspektywie czasu, poprawa organizacji, estetyki
i bezpieczeństwa na terenie kampusu; rozwój infrastruktury przyjaznej osobom
z niepełnosprawnościami</t>
  </si>
  <si>
    <t>Kierownik Biura ds. Rozwoju i Programów Międzynarodowych</t>
  </si>
  <si>
    <t>Biuro ds. Rozwoju i Programów Międzynarodowych</t>
  </si>
  <si>
    <t>Doskonalenie zasad współdziałania i funkcjonowania elementów struktury
uczelni – jasny, logiczny podział kompetencji, usuwanie barier
administracyjnych, uproszczenie ścieżek decyzyjnych oraz delegowanie
uprawnień, m.in. poprzez wdrożenie w Uczelni sprawnego i wiarygodnego
systemu komunikowania organizacyjnego</t>
  </si>
  <si>
    <t>Kierownik Ośrodka Własności Intelektualnej</t>
  </si>
  <si>
    <t>Ośrodek Własności Intelektualnej</t>
  </si>
  <si>
    <t>Racjonalizacja polityki finansowej poprzez budowę transparentnego systemu
ustalania kryteriów wyboru zadań i kosztów</t>
  </si>
  <si>
    <t>Kierownik Uczelnianego Centrum Informatycznego</t>
  </si>
  <si>
    <t>Uczelniane Centrum Informatyczne</t>
  </si>
  <si>
    <t>Dalsze intensywne pozyskiwanie środków ze źródeł zewnętrznych,
zmierzające do zwiększenia ich udziału w relacji do subwencji, wspieranie
wydziałów w zakresie racjonalnej gospodarki finansowej i wdrożenie systemu
korzystania z wypracowanych środków</t>
  </si>
  <si>
    <t>Dyrektor Centrum Komputerowych Sieci Rozległych</t>
  </si>
  <si>
    <t>Centrum Komputerowych Sieci Rozległych</t>
  </si>
  <si>
    <t>Bardziej efektywne wykorzystanie istniejącej infrastruktury naukowobadawczej i racjonalizacja jej rozbudowy</t>
  </si>
  <si>
    <t>Dyrektor Akademickiego Inkubatora Przedsiębiorczości i Wybranych Nowych Technologii Politechniki Białostockiej</t>
  </si>
  <si>
    <t>Akademicki Inkubator Przedsiębiorczości i Wybranych Nowych Technologii Politechniki Białostockiej</t>
  </si>
  <si>
    <t>Zwiększenie skuteczności działań promujących Uczelnię i kreujących jej
pozytywny wizerunek poprzez jasne zdefiniowanie rdzenia i pożądanych
wyróżników marki „Politechnika Białostocka” i jej wartości funkcjonalnych i
emocjonalnych</t>
  </si>
  <si>
    <t>Usprawnienie funkcjonowania istniejących systemów informatycznych i ich
uzupełnienie w kierunku usprawnienia realizacji zadań i odciążenia
społeczności akademickiej od zbędnej biurokracji</t>
  </si>
  <si>
    <t>Prorektor do spraw studenckich</t>
  </si>
  <si>
    <t>Szerokie, efektywne wykorzystanie danych gromadzonych w bazach Uczelni</t>
  </si>
  <si>
    <t>Kierownik Działu Spraw Studenckich i Dydaktyki</t>
  </si>
  <si>
    <t>Dział Spraw Studenckich i Dydaktyki</t>
  </si>
  <si>
    <t>Stworzenie szerokiej oferty prezentującej potencjał badawczy i naukowy
Uczelni</t>
  </si>
  <si>
    <t>Kierownik Centrum Rekrutacji i Wspierania Edukacji</t>
  </si>
  <si>
    <t>Centrum Rekrutacji i Wspierania Edukacji</t>
  </si>
  <si>
    <t>Stymulowanie i ułatwianie kontaktów w triadzie przemysł–nauka–studenci
poprzez intensywną współpracę z instytucjami i organizacjami otoczenia
społecznego, kulturalnego i gospodarczego w strefach kształcenia, nauki i
wspólnego pozyskiwania środków finansowych w celu budowania poczucia
integralności Uczelni z grupami zawodowymi regionu</t>
  </si>
  <si>
    <t>Kierownik Biura Karier i Współpracy z Absolwentami Politechniki Białostockie</t>
  </si>
  <si>
    <t>Biuro Karier i Współpracy z Absolwentami Politechniki Białostockie</t>
  </si>
  <si>
    <t>Bliska współpraca z uczelniami i partnerami krajowymi i zagranicznymi</t>
  </si>
  <si>
    <t>Zespół Samodzielnych Stanowisk ds. Osób z Niepełnosprawnościami o nazwie „Biuro ds. Osób z Niepełnosprawnościami”</t>
  </si>
  <si>
    <t>Rozwój uczelnianego systemu wspierającego prace ukierunkowane na
transfer wiedzy do przemysłu i różne formy komercjalizacji wyników badań
naukowych i prac badawczo-rozwojowych oraz monitorującego potrzeby
podmiotów gospodarczych regionu w zakresie innowacji</t>
  </si>
  <si>
    <t>główny specjalista - dyrygent chóru Politechniki Białostockiej</t>
  </si>
  <si>
    <t>Wzmocnienie roli Instytutu Innowacji i Technologii sp. z o.o. jako ośrodka systemowego wsparcia współpracy przedsiębiorców z Uczelnią oraz komercjalizacji wyników badań</t>
  </si>
  <si>
    <t>Zwiększenie aktywności opiniotwórczej i eksperckiej Uczelni na poziomie
regionalnym, krajowym i międzynarodowym</t>
  </si>
  <si>
    <t>Prorektor do spraw współpracy międzynarodowej</t>
  </si>
  <si>
    <t>Prorektor do spraw współpracy międzynarodowe</t>
  </si>
  <si>
    <t>Utrzymywanie ścisłych więzi z absolwentami z pomocą Biura Karier i
Współpracy z Absolwentami</t>
  </si>
  <si>
    <t>Kierownik Biura ds. Współpracy Międzynarodowej</t>
  </si>
  <si>
    <t>Biuro ds. Współpracy Międzynarodowej</t>
  </si>
  <si>
    <t>Organizacja i wspieranie inicjatyw służących popularyzacji nauki w
społeczeństwie we współpracy z placówkami oświaty</t>
  </si>
  <si>
    <t>Kierownik Klasy Konfucjańska Politechniki Białostockiej</t>
  </si>
  <si>
    <t>Klasa Konfucjańska Politechniki Białostockiej</t>
  </si>
  <si>
    <t>Aktywizacja udziału w liczących się organizacjach oraz sieciach (platformach)
współpracy na poziomie regionalnym, krajowym i międzynarodowym</t>
  </si>
  <si>
    <t>Kanclerz</t>
  </si>
  <si>
    <t>Kierownik Działu Administracyjnego</t>
  </si>
  <si>
    <t>Dział Administracyjny</t>
  </si>
  <si>
    <t>Kierownik Działu Aparatury i Zakupów</t>
  </si>
  <si>
    <t>Dział Aparatury i Zakupów</t>
  </si>
  <si>
    <t>Kierownik Działu Zamówień Publicznych</t>
  </si>
  <si>
    <t>Dział Zamówień Publicznych</t>
  </si>
  <si>
    <t>Kierownik Dworu Mejera  Ośrodek Wypoczynkowy Politechniki Białostockiej w Hołnach Mejera</t>
  </si>
  <si>
    <t>Dwór Mejera  Ośrodek Wypoczynkowy Politechniki Białostockiej w Hołnach Mejera</t>
  </si>
  <si>
    <t>Kierownik Hotelu Asystenta</t>
  </si>
  <si>
    <t>Hotel Asystenta</t>
  </si>
  <si>
    <t>Kierownik Domu Studenta nr 1 (Alfa)</t>
  </si>
  <si>
    <t>Dom Studenta nr 1 (Alfa)</t>
  </si>
  <si>
    <t>Kierownik Domu Studenta nr 2 (Beta)</t>
  </si>
  <si>
    <t>Dom Studenta nr 2 (Beta)</t>
  </si>
  <si>
    <t>Kierownik Domu Studenta nr 3 (Gamma)</t>
  </si>
  <si>
    <t>Dom Studenta nr 3 (Gamma)</t>
  </si>
  <si>
    <t>Kierownik Domu Studenta nr 4 (Delta)</t>
  </si>
  <si>
    <t>Dom Studenta nr 4 (Delta)</t>
  </si>
  <si>
    <t>samodzielne stanowisko ds. zarządzania</t>
  </si>
  <si>
    <t>samodzielne stanowisko ds. technicznych</t>
  </si>
  <si>
    <t>zastępca kanclerza</t>
  </si>
  <si>
    <t>Kierownik Działu Eksploatacyjno-Budowlany</t>
  </si>
  <si>
    <t>Dział Eksploatacyjno-Budowlany</t>
  </si>
  <si>
    <t>Kierownik Działu Elektroenergetyczny</t>
  </si>
  <si>
    <t>Dział Elektroenergetyczny</t>
  </si>
  <si>
    <t>Zespół Samodzielnych Stanowisk ds. Ochrony Przeciwpożarowej</t>
  </si>
  <si>
    <t>Kierownik Działu Inwentaryzacji i Likwidacji Składników Majątkowych</t>
  </si>
  <si>
    <t>Dział Inwentaryzacji i Likwidacji Składników Majątkowych</t>
  </si>
  <si>
    <t>Kwestor</t>
  </si>
  <si>
    <t>Kierownik Działu Księgowości</t>
  </si>
  <si>
    <t>Dział Księgowości</t>
  </si>
  <si>
    <t>Kierownik Działu Rozliczeń Projektów</t>
  </si>
  <si>
    <t>Dział Rozliczeń Projektów</t>
  </si>
  <si>
    <t>Kierownik Działu Majątkowego</t>
  </si>
  <si>
    <t>Dział Majątkowy</t>
  </si>
  <si>
    <t>Kierownik Działu Rozliczeń Finansowych</t>
  </si>
  <si>
    <t>Dział Rozliczeń Finansowych</t>
  </si>
  <si>
    <t>Zespół Samodzielnych Stanowisk ds. Księgowośc</t>
  </si>
  <si>
    <t>Dziekan Wydziału Architektury Politechniki Białostockiej</t>
  </si>
  <si>
    <t>Wydział Architektury Politechniki Białostockiej</t>
  </si>
  <si>
    <t>Dziekan Wydziału Budownictwa i Nauk o Środowisku Politechniki Białostockiej</t>
  </si>
  <si>
    <t>Wydział Budownictwa i Nauk o Środowisku Politechniki Białostockiej</t>
  </si>
  <si>
    <t>Dziekan Wydziału Elektrycznego Politechniki Białostockiej</t>
  </si>
  <si>
    <t>Wydział Elektryczny Politechniki Białostockiej</t>
  </si>
  <si>
    <t>Dziekan Wydziału Informatyki Politechniki Białostockej</t>
  </si>
  <si>
    <t>Wydział Informatyki Politechniki Białostockej</t>
  </si>
  <si>
    <t>Dziekan Wydziału Inżynierii Zarządzania Politechniki Białostockiej</t>
  </si>
  <si>
    <t>Wydział Inżynierii Zarządzania Politechniki Białostockiej</t>
  </si>
  <si>
    <t>Dziekan Wydziału Mechanicznego Politechniki Białostockiej</t>
  </si>
  <si>
    <t>Wydział Mechaniczny Politechniki Białostockiej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</si>
</sst>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28"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Arial Narrow"/>
      <family val="2"/>
      <charset val="238"/>
    </font>
    <font>
      <sz val="12"/>
      <color theme="1"/>
      <name val="Czcionka tekstu podstawowego"/>
      <charset val="238"/>
    </font>
    <font>
      <b/>
      <sz val="22"/>
      <color rgb="FFFF0000"/>
      <name val="Czcionka tekstu podstawowego"/>
      <charset val="238"/>
    </font>
    <font>
      <sz val="9"/>
      <color indexed="81"/>
      <name val="Czcionka tekstu podstawowego"/>
      <charset val="238"/>
    </font>
    <font>
      <sz val="7.2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6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11" fillId="0" borderId="0" xfId="0" applyFont="1" applyAlignment="1">
      <alignment wrapText="1"/>
    </xf>
    <xf numFmtId="0" fontId="7" fillId="0" borderId="0" xfId="0" applyFont="1" applyAlignment="1"/>
    <xf numFmtId="0" fontId="22" fillId="0" borderId="0" xfId="0" applyFont="1" applyAlignment="1" applyProtection="1">
      <protection locked="0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17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 wrapText="1"/>
    </xf>
    <xf numFmtId="0" fontId="12" fillId="0" borderId="0" xfId="0" applyFont="1" applyFill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16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right" wrapText="1"/>
    </xf>
    <xf numFmtId="0" fontId="13" fillId="0" borderId="0" xfId="0" applyFont="1" applyFill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</cellXfs>
  <cellStyles count="1">
    <cellStyle name="Normalny" xfId="0" builtinId="0"/>
  </cellStyles>
  <dxfs count="4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view="pageBreakPreview" topLeftCell="A4" zoomScale="82" zoomScaleNormal="82" zoomScaleSheetLayoutView="82" workbookViewId="0">
      <selection activeCell="O17" sqref="O17"/>
    </sheetView>
  </sheetViews>
  <sheetFormatPr defaultRowHeight="14.4"/>
  <cols>
    <col min="1" max="1" width="5.5546875" customWidth="1"/>
    <col min="2" max="2" width="20.5546875" style="5" customWidth="1"/>
    <col min="3" max="3" width="27.33203125" style="6" customWidth="1"/>
    <col min="4" max="4" width="18.44140625" style="6" customWidth="1"/>
    <col min="5" max="5" width="14.5546875" style="6" customWidth="1"/>
    <col min="6" max="6" width="16" style="6" customWidth="1"/>
    <col min="7" max="10" width="14.33203125" style="6" customWidth="1"/>
    <col min="11" max="11" width="15.44140625" style="6" customWidth="1"/>
    <col min="12" max="12" width="11.33203125" style="6" customWidth="1"/>
    <col min="13" max="13" width="11.6640625" style="6" customWidth="1"/>
    <col min="14" max="14" width="12" style="7" customWidth="1"/>
    <col min="15" max="15" width="17.33203125" style="7" customWidth="1"/>
    <col min="16" max="18" width="14.33203125" customWidth="1"/>
    <col min="19" max="19" width="13.6640625" customWidth="1"/>
    <col min="22" max="22" width="15.44140625" customWidth="1"/>
    <col min="23" max="23" width="20.33203125" customWidth="1"/>
  </cols>
  <sheetData>
    <row r="1" spans="1:21">
      <c r="A1" s="5"/>
      <c r="B1" s="6"/>
      <c r="M1" s="69" t="s">
        <v>0</v>
      </c>
      <c r="N1" s="69"/>
      <c r="O1" s="69"/>
      <c r="P1" s="69"/>
      <c r="Q1" s="69"/>
      <c r="R1" s="69"/>
      <c r="S1" s="46"/>
      <c r="T1" s="46"/>
      <c r="U1" s="46"/>
    </row>
    <row r="2" spans="1:21" ht="28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 t="s">
        <v>2</v>
      </c>
      <c r="M2" s="65"/>
      <c r="N2" s="65"/>
      <c r="O2" s="65"/>
      <c r="P2" s="56" t="s">
        <v>3</v>
      </c>
      <c r="Q2" s="66"/>
      <c r="R2" s="66"/>
      <c r="S2" s="45"/>
    </row>
    <row r="3" spans="1:21" ht="6.75" customHeight="1">
      <c r="A3" s="5"/>
      <c r="B3" s="6" t="s">
        <v>4</v>
      </c>
      <c r="N3" s="6"/>
      <c r="O3" s="6"/>
      <c r="P3" s="7"/>
      <c r="Q3" s="67" t="s">
        <v>5</v>
      </c>
      <c r="R3" s="67"/>
      <c r="S3" s="7"/>
    </row>
    <row r="4" spans="1:21" ht="12" customHeight="1">
      <c r="A4" s="5"/>
      <c r="B4" s="41" t="s">
        <v>6</v>
      </c>
      <c r="N4" s="6"/>
      <c r="O4" s="6"/>
      <c r="P4" s="7"/>
      <c r="Q4" s="68" t="s">
        <v>7</v>
      </c>
      <c r="R4" s="68"/>
      <c r="S4" s="7"/>
    </row>
    <row r="5" spans="1:21" ht="4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47"/>
      <c r="T5" s="47"/>
      <c r="U5" s="47"/>
    </row>
    <row r="6" spans="1:21" ht="11.25" customHeight="1">
      <c r="A6" s="59" t="s">
        <v>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 customHeight="1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2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ht="12.75" customHeight="1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29.25" customHeight="1" thickBot="1">
      <c r="A10" s="61" t="s">
        <v>10</v>
      </c>
      <c r="B10" s="61" t="s">
        <v>11</v>
      </c>
      <c r="C10" s="61" t="s">
        <v>12</v>
      </c>
      <c r="D10" s="85" t="s">
        <v>13</v>
      </c>
      <c r="E10" s="85"/>
      <c r="F10" s="85"/>
      <c r="G10" s="61" t="s">
        <v>14</v>
      </c>
      <c r="H10" s="73" t="s">
        <v>15</v>
      </c>
      <c r="I10" s="74"/>
      <c r="J10" s="75"/>
      <c r="K10" s="79" t="s">
        <v>16</v>
      </c>
      <c r="L10" s="80"/>
      <c r="M10" s="81"/>
      <c r="N10" s="61" t="s">
        <v>17</v>
      </c>
      <c r="O10" s="61" t="s">
        <v>18</v>
      </c>
      <c r="P10" s="87" t="s">
        <v>19</v>
      </c>
      <c r="Q10" s="61" t="s">
        <v>20</v>
      </c>
      <c r="R10" s="61" t="s">
        <v>21</v>
      </c>
    </row>
    <row r="11" spans="1:21" s="1" customFormat="1" ht="38.25" customHeight="1" thickBot="1">
      <c r="A11" s="62"/>
      <c r="B11" s="62"/>
      <c r="C11" s="62"/>
      <c r="D11" s="86"/>
      <c r="E11" s="86"/>
      <c r="F11" s="86"/>
      <c r="G11" s="62"/>
      <c r="H11" s="76"/>
      <c r="I11" s="77"/>
      <c r="J11" s="78"/>
      <c r="K11" s="82"/>
      <c r="L11" s="83"/>
      <c r="M11" s="84"/>
      <c r="N11" s="62"/>
      <c r="O11" s="62"/>
      <c r="P11" s="88"/>
      <c r="Q11" s="62"/>
      <c r="R11" s="62"/>
    </row>
    <row r="12" spans="1:21" ht="61.5" customHeight="1" thickBot="1">
      <c r="A12" s="63"/>
      <c r="B12" s="63"/>
      <c r="C12" s="82"/>
      <c r="D12" s="11" t="s">
        <v>22</v>
      </c>
      <c r="E12" s="11" t="s">
        <v>23</v>
      </c>
      <c r="F12" s="11" t="s">
        <v>24</v>
      </c>
      <c r="G12" s="84"/>
      <c r="H12" s="12" t="s">
        <v>25</v>
      </c>
      <c r="I12" s="11" t="s">
        <v>26</v>
      </c>
      <c r="J12" s="11" t="s">
        <v>27</v>
      </c>
      <c r="K12" s="58" t="s">
        <v>28</v>
      </c>
      <c r="L12" s="58" t="s">
        <v>29</v>
      </c>
      <c r="M12" s="58" t="s">
        <v>30</v>
      </c>
      <c r="N12" s="62"/>
      <c r="O12" s="63"/>
      <c r="P12" s="89"/>
      <c r="Q12" s="63"/>
      <c r="R12" s="63"/>
    </row>
    <row r="13" spans="1:21" ht="15" thickBot="1">
      <c r="A13" s="13">
        <v>0</v>
      </c>
      <c r="B13" s="13">
        <v>1</v>
      </c>
      <c r="C13" s="14">
        <v>2</v>
      </c>
      <c r="D13" s="13">
        <v>3</v>
      </c>
      <c r="E13" s="13">
        <v>4</v>
      </c>
      <c r="F13" s="13">
        <v>5</v>
      </c>
      <c r="G13" s="13">
        <v>6</v>
      </c>
      <c r="H13" s="13">
        <v>7</v>
      </c>
      <c r="I13" s="13">
        <v>8</v>
      </c>
      <c r="J13" s="13">
        <v>9</v>
      </c>
      <c r="K13" s="13">
        <v>10</v>
      </c>
      <c r="L13" s="13">
        <v>11</v>
      </c>
      <c r="M13" s="13">
        <v>12</v>
      </c>
      <c r="N13" s="13">
        <v>13</v>
      </c>
      <c r="O13" s="13">
        <v>14</v>
      </c>
      <c r="P13" s="13">
        <v>15</v>
      </c>
      <c r="Q13" s="39">
        <v>16</v>
      </c>
      <c r="R13" s="39">
        <v>17</v>
      </c>
    </row>
    <row r="14" spans="1:21" ht="68.25" customHeight="1" thickBot="1">
      <c r="A14" s="23"/>
      <c r="B14" s="32"/>
      <c r="C14" s="20"/>
      <c r="D14" s="33"/>
      <c r="E14" s="33"/>
      <c r="F14" s="33"/>
      <c r="G14" s="20"/>
      <c r="H14" s="21"/>
      <c r="I14" s="21"/>
      <c r="J14" s="21"/>
      <c r="K14" s="20"/>
      <c r="L14" s="20"/>
      <c r="M14" s="48">
        <f>K14*L14</f>
        <v>0</v>
      </c>
      <c r="N14" s="24" t="str">
        <f>IF(M14=0," ",IF(M14&gt;9,"NIE","TAK"))</f>
        <v xml:space="preserve"> </v>
      </c>
      <c r="O14" s="23"/>
      <c r="P14" s="20"/>
      <c r="Q14" s="40"/>
      <c r="R14" s="38"/>
    </row>
    <row r="15" spans="1:21" ht="74.25" customHeight="1" thickBot="1">
      <c r="A15" s="23"/>
      <c r="B15" s="32"/>
      <c r="C15" s="20"/>
      <c r="D15" s="33"/>
      <c r="E15" s="33"/>
      <c r="F15" s="33"/>
      <c r="G15" s="20"/>
      <c r="H15" s="21"/>
      <c r="I15" s="21"/>
      <c r="J15" s="21"/>
      <c r="K15" s="20"/>
      <c r="L15" s="20"/>
      <c r="M15" s="48">
        <f>K15*L15</f>
        <v>0</v>
      </c>
      <c r="N15" s="24" t="str">
        <f>IF(M15=0," ",IF(M15&gt;9,"NIE","TAK"))</f>
        <v xml:space="preserve"> </v>
      </c>
      <c r="O15" s="23"/>
      <c r="P15" s="20"/>
      <c r="Q15" s="40"/>
      <c r="R15" s="38"/>
    </row>
    <row r="16" spans="1:21" ht="63.75" customHeight="1" thickBot="1">
      <c r="A16" s="23"/>
      <c r="B16" s="32"/>
      <c r="C16" s="20"/>
      <c r="D16" s="33"/>
      <c r="E16" s="33"/>
      <c r="F16" s="33"/>
      <c r="G16" s="20"/>
      <c r="H16" s="21"/>
      <c r="I16" s="21"/>
      <c r="J16" s="21"/>
      <c r="K16" s="20"/>
      <c r="L16" s="20"/>
      <c r="M16" s="48">
        <f>K16*L16</f>
        <v>0</v>
      </c>
      <c r="N16" s="24" t="str">
        <f>IF(M16=0," ",IF(M16&gt;9,"NIE","TAK"))</f>
        <v xml:space="preserve"> </v>
      </c>
      <c r="O16" s="23"/>
      <c r="P16" s="20"/>
      <c r="Q16" s="40"/>
      <c r="R16" s="38"/>
    </row>
    <row r="17" spans="1:21" ht="56.25" customHeight="1" thickBot="1">
      <c r="A17" s="23"/>
      <c r="B17" s="32"/>
      <c r="C17" s="20"/>
      <c r="D17" s="33"/>
      <c r="E17" s="33"/>
      <c r="F17" s="33"/>
      <c r="G17" s="20"/>
      <c r="H17" s="21"/>
      <c r="I17" s="21"/>
      <c r="J17" s="21"/>
      <c r="K17" s="20"/>
      <c r="L17" s="20"/>
      <c r="M17" s="48">
        <f>K17*L17</f>
        <v>0</v>
      </c>
      <c r="N17" s="24" t="str">
        <f>IF(M17=0," ",IF(M17&gt;9,"NIE","TAK"))</f>
        <v xml:space="preserve"> </v>
      </c>
      <c r="O17" s="23"/>
      <c r="P17" s="20"/>
      <c r="Q17" s="40"/>
      <c r="R17" s="38"/>
    </row>
    <row r="18" spans="1:21" ht="93" customHeight="1">
      <c r="A18" s="2"/>
      <c r="B18" s="90" t="s">
        <v>31</v>
      </c>
      <c r="C18" s="90"/>
      <c r="D18" s="90"/>
      <c r="E18" s="90"/>
      <c r="F18" s="90"/>
      <c r="G18" s="53"/>
      <c r="H18" s="53"/>
      <c r="I18" s="53"/>
      <c r="J18" s="53"/>
      <c r="K18" s="3"/>
      <c r="L18" s="3"/>
      <c r="M18" s="3"/>
      <c r="N18" s="3"/>
      <c r="O18" s="71" t="s">
        <v>32</v>
      </c>
      <c r="P18" s="71"/>
      <c r="Q18" s="71"/>
      <c r="R18" s="71"/>
      <c r="S18" s="3"/>
      <c r="T18" s="3"/>
      <c r="U18" s="2"/>
    </row>
    <row r="19" spans="1:21" ht="27" customHeight="1">
      <c r="A19" s="5"/>
      <c r="B19" s="90" t="s">
        <v>33</v>
      </c>
      <c r="C19" s="90"/>
      <c r="D19" s="90"/>
      <c r="E19" s="90"/>
      <c r="F19" s="90"/>
      <c r="N19" s="6"/>
      <c r="O19" s="72" t="s">
        <v>34</v>
      </c>
      <c r="P19" s="72"/>
      <c r="Q19" s="72"/>
      <c r="R19" s="72"/>
      <c r="S19" s="4"/>
      <c r="T19" s="4"/>
    </row>
    <row r="20" spans="1:21" ht="33.75" customHeight="1">
      <c r="A20" s="5"/>
      <c r="B20" s="6"/>
      <c r="N20" s="6"/>
      <c r="O20" s="6"/>
      <c r="P20" s="7"/>
      <c r="Q20" s="7"/>
      <c r="R20" s="7"/>
      <c r="S20" s="7"/>
    </row>
    <row r="21" spans="1:21" ht="11.25" customHeight="1">
      <c r="A21" s="5"/>
      <c r="B21" s="4" t="s">
        <v>35</v>
      </c>
      <c r="N21" s="6"/>
      <c r="O21" s="6"/>
      <c r="P21" s="7"/>
      <c r="Q21" s="7"/>
      <c r="R21" s="7"/>
      <c r="S21" s="7"/>
    </row>
    <row r="22" spans="1:21" ht="14.25" customHeight="1">
      <c r="A22" s="5"/>
      <c r="B22" s="6"/>
      <c r="N22" s="6"/>
      <c r="O22" s="6"/>
      <c r="P22" s="7"/>
      <c r="Q22" s="7"/>
      <c r="R22" s="7"/>
      <c r="S22" s="7"/>
    </row>
    <row r="23" spans="1:21" ht="28.2">
      <c r="B23" s="49" t="s">
        <v>36</v>
      </c>
    </row>
    <row r="24" spans="1:21">
      <c r="C24" s="4"/>
    </row>
    <row r="27" spans="1:21">
      <c r="E27" s="57"/>
      <c r="F27" s="57"/>
    </row>
  </sheetData>
  <mergeCells count="25">
    <mergeCell ref="M1:R1"/>
    <mergeCell ref="A5:R5"/>
    <mergeCell ref="O18:R18"/>
    <mergeCell ref="O19:R19"/>
    <mergeCell ref="Q10:Q12"/>
    <mergeCell ref="R10:R12"/>
    <mergeCell ref="H10:J11"/>
    <mergeCell ref="N10:N12"/>
    <mergeCell ref="K10:M11"/>
    <mergeCell ref="C10:C12"/>
    <mergeCell ref="D10:F11"/>
    <mergeCell ref="G10:G12"/>
    <mergeCell ref="O10:O12"/>
    <mergeCell ref="P10:P12"/>
    <mergeCell ref="B18:F18"/>
    <mergeCell ref="B19:F19"/>
    <mergeCell ref="A6:U6"/>
    <mergeCell ref="A7:U7"/>
    <mergeCell ref="A10:A12"/>
    <mergeCell ref="B10:B12"/>
    <mergeCell ref="A2:K2"/>
    <mergeCell ref="L2:O2"/>
    <mergeCell ref="Q2:R2"/>
    <mergeCell ref="Q3:R3"/>
    <mergeCell ref="Q4:R4"/>
  </mergeCells>
  <conditionalFormatting sqref="M14">
    <cfRule type="cellIs" dxfId="47" priority="13" operator="greaterThan">
      <formula>15</formula>
    </cfRule>
    <cfRule type="cellIs" dxfId="46" priority="14" operator="between">
      <formula>10</formula>
      <formula>15</formula>
    </cfRule>
    <cfRule type="cellIs" dxfId="45" priority="15" operator="between">
      <formula>1</formula>
      <formula>4</formula>
    </cfRule>
    <cfRule type="cellIs" dxfId="44" priority="16" operator="between">
      <formula>5</formula>
      <formula>9</formula>
    </cfRule>
  </conditionalFormatting>
  <conditionalFormatting sqref="M15">
    <cfRule type="cellIs" dxfId="43" priority="9" operator="greaterThan">
      <formula>15</formula>
    </cfRule>
    <cfRule type="cellIs" dxfId="42" priority="10" operator="between">
      <formula>10</formula>
      <formula>15</formula>
    </cfRule>
    <cfRule type="cellIs" dxfId="41" priority="11" operator="between">
      <formula>1</formula>
      <formula>4</formula>
    </cfRule>
    <cfRule type="cellIs" dxfId="40" priority="12" operator="between">
      <formula>5</formula>
      <formula>9</formula>
    </cfRule>
  </conditionalFormatting>
  <conditionalFormatting sqref="M16">
    <cfRule type="cellIs" dxfId="39" priority="5" operator="greaterThan">
      <formula>15</formula>
    </cfRule>
    <cfRule type="cellIs" dxfId="38" priority="6" operator="between">
      <formula>10</formula>
      <formula>15</formula>
    </cfRule>
    <cfRule type="cellIs" dxfId="37" priority="7" operator="between">
      <formula>1</formula>
      <formula>4</formula>
    </cfRule>
    <cfRule type="cellIs" dxfId="36" priority="8" operator="between">
      <formula>5</formula>
      <formula>9</formula>
    </cfRule>
  </conditionalFormatting>
  <conditionalFormatting sqref="M17">
    <cfRule type="cellIs" dxfId="35" priority="1" operator="greaterThan">
      <formula>15</formula>
    </cfRule>
    <cfRule type="cellIs" dxfId="34" priority="2" operator="between">
      <formula>10</formula>
      <formula>15</formula>
    </cfRule>
    <cfRule type="cellIs" dxfId="33" priority="3" operator="between">
      <formula>1</formula>
      <formula>4</formula>
    </cfRule>
    <cfRule type="cellIs" dxfId="32" priority="4" operator="between">
      <formula>5</formula>
      <formula>9</formula>
    </cfRule>
  </conditionalFormatting>
  <dataValidations count="2">
    <dataValidation type="custom" allowBlank="1" showInputMessage="1" showErrorMessage="1" error="Wypełnić TYLKO WTEDY jeśli ryzyko się zmaterializowało." sqref="R14:R17">
      <formula1>Q14="TAK"</formula1>
    </dataValidation>
    <dataValidation showInputMessage="1" showErrorMessage="1" error="Wypełnić tylko w przypadku ryzyka nieakceptowalnego." sqref="H14:J17"/>
  </dataValidations>
  <printOptions horizontalCentered="1"/>
  <pageMargins left="0.27559055118110237" right="0.35433070866141736" top="0.47244094488188981" bottom="0.74803149606299213" header="0.31496062992125984" footer="0.31496062992125984"/>
  <pageSetup paperSize="9" scale="52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Dane!$B$1:$B$15</xm:f>
          </x14:formula1>
          <xm:sqref>Q2:R2</xm:sqref>
        </x14:dataValidation>
        <x14:dataValidation type="list" allowBlank="1" showInputMessage="1" showErrorMessage="1">
          <x14:formula1>
            <xm:f>Dane!$D$1:$D$11</xm:f>
          </x14:formula1>
          <xm:sqref>G14:G17</xm:sqref>
        </x14:dataValidation>
        <x14:dataValidation type="list" allowBlank="1" showInputMessage="1" showErrorMessage="1">
          <x14:formula1>
            <xm:f>Dane!$H$1:$H$5</xm:f>
          </x14:formula1>
          <xm:sqref>O14:O17</xm:sqref>
        </x14:dataValidation>
        <x14:dataValidation type="list" allowBlank="1" showInputMessage="1" showErrorMessage="1">
          <x14:formula1>
            <xm:f>Dane!$L$1:$L$4</xm:f>
          </x14:formula1>
          <xm:sqref>B14:B17</xm:sqref>
        </x14:dataValidation>
        <x14:dataValidation type="list" allowBlank="1" showInputMessage="1" showErrorMessage="1">
          <x14:formula1>
            <xm:f>Dane!$M$1:$M$75</xm:f>
          </x14:formula1>
          <xm:sqref>P14:P17</xm:sqref>
        </x14:dataValidation>
        <x14:dataValidation type="list" allowBlank="1" showInputMessage="1" showErrorMessage="1">
          <x14:formula1>
            <xm:f>Dane!$N$2:$N$3</xm:f>
          </x14:formula1>
          <xm:sqref>Q14:Q17</xm:sqref>
        </x14:dataValidation>
        <x14:dataValidation type="list" allowBlank="1" showInputMessage="1" showErrorMessage="1">
          <x14:formula1>
            <xm:f>Dane!$C$1:$C$76</xm:f>
          </x14:formula1>
          <xm:sqref>A5:R5</xm:sqref>
        </x14:dataValidation>
        <x14:dataValidation type="list" allowBlank="1" showInputMessage="1" showErrorMessage="1">
          <x14:formula1>
            <xm:f>Dane!$F$1:$F$7</xm:f>
          </x14:formula1>
          <xm:sqref>K14:K17</xm:sqref>
        </x14:dataValidation>
        <x14:dataValidation type="list" allowBlank="1" showInputMessage="1" showErrorMessage="1">
          <x14:formula1>
            <xm:f>Dane!$G$1:$G$7</xm:f>
          </x14:formula1>
          <xm:sqref>L14:L17</xm:sqref>
        </x14:dataValidation>
        <x14:dataValidation type="list" allowBlank="1" showInputMessage="1" showErrorMessage="1">
          <x14:formula1>
            <xm:f>OFFSET(Dane!$K$1,MATCH(B14,Dane!J2:J44,0),0,COUNTIF(Dane!J2:J44,B14),1)</xm:f>
          </x14:formula1>
          <xm:sqref>C14:C17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C7" zoomScaleNormal="100" workbookViewId="0">
      <selection activeCell="P11" sqref="P11:P13"/>
    </sheetView>
  </sheetViews>
  <sheetFormatPr defaultColWidth="9.33203125" defaultRowHeight="14.4"/>
  <cols>
    <col min="1" max="1" width="5.6640625" style="27" customWidth="1"/>
    <col min="2" max="2" width="15.33203125" style="27" customWidth="1"/>
    <col min="3" max="3" width="9.33203125" style="27"/>
    <col min="4" max="4" width="12" style="27" customWidth="1"/>
    <col min="5" max="7" width="9.33203125" style="27"/>
    <col min="8" max="8" width="12.6640625" style="27" customWidth="1"/>
    <col min="9" max="9" width="17.33203125" style="27" customWidth="1"/>
    <col min="10" max="10" width="13.33203125" style="27" customWidth="1"/>
    <col min="11" max="11" width="9.33203125" style="27"/>
    <col min="12" max="12" width="9.33203125" style="27" customWidth="1"/>
    <col min="13" max="13" width="10.6640625" style="27" customWidth="1"/>
    <col min="14" max="14" width="10.33203125" style="44" customWidth="1"/>
    <col min="15" max="15" width="17" style="27" customWidth="1"/>
    <col min="16" max="16" width="14.33203125" style="27" customWidth="1"/>
    <col min="17" max="17" width="12.6640625" style="27" customWidth="1"/>
    <col min="18" max="18" width="17.6640625" style="27" customWidth="1"/>
    <col min="19" max="19" width="15.5546875" style="27" customWidth="1"/>
    <col min="20" max="16384" width="9.33203125" style="27"/>
  </cols>
  <sheetData>
    <row r="1" spans="1:19" ht="15" customHeight="1">
      <c r="A1" s="25"/>
      <c r="B1" s="25"/>
      <c r="C1" s="26"/>
      <c r="D1" s="26"/>
      <c r="E1" s="26"/>
      <c r="F1" s="26"/>
      <c r="G1" s="26"/>
      <c r="H1" s="26"/>
      <c r="I1" s="26"/>
      <c r="J1" s="26"/>
      <c r="K1" s="26"/>
      <c r="L1" s="103" t="s">
        <v>37</v>
      </c>
      <c r="M1" s="103"/>
      <c r="N1" s="103"/>
      <c r="O1" s="103"/>
      <c r="P1" s="103"/>
      <c r="Q1" s="103"/>
      <c r="R1" s="103"/>
    </row>
    <row r="2" spans="1:19" ht="20.25" customHeight="1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4" t="s">
        <v>3</v>
      </c>
      <c r="P2" s="104"/>
      <c r="Q2" s="105"/>
      <c r="R2" s="105"/>
    </row>
    <row r="3" spans="1:19">
      <c r="A3" s="106" t="s">
        <v>39</v>
      </c>
      <c r="B3" s="106"/>
      <c r="C3" s="106"/>
      <c r="D3" s="26"/>
      <c r="E3" s="26"/>
      <c r="F3" s="26"/>
      <c r="G3" s="26"/>
      <c r="H3" s="26"/>
      <c r="I3" s="26"/>
      <c r="J3" s="26"/>
      <c r="K3" s="26"/>
      <c r="L3" s="26"/>
      <c r="M3" s="26"/>
      <c r="N3" s="42"/>
      <c r="O3" s="28"/>
      <c r="P3" s="28"/>
      <c r="Q3" s="108" t="s">
        <v>5</v>
      </c>
      <c r="R3" s="108"/>
    </row>
    <row r="4" spans="1:19" ht="14.25" customHeight="1">
      <c r="A4" s="106" t="s">
        <v>6</v>
      </c>
      <c r="B4" s="106"/>
      <c r="C4" s="106"/>
      <c r="D4" s="26"/>
      <c r="E4" s="26"/>
      <c r="F4" s="26"/>
      <c r="G4" s="26"/>
      <c r="H4" s="26"/>
      <c r="I4" s="26"/>
      <c r="J4" s="26"/>
      <c r="K4" s="26"/>
      <c r="L4" s="26"/>
      <c r="M4" s="26"/>
      <c r="N4" s="42"/>
      <c r="O4" s="28"/>
      <c r="P4" s="28"/>
      <c r="Q4" s="109" t="s">
        <v>7</v>
      </c>
      <c r="R4" s="109"/>
    </row>
    <row r="5" spans="1:19" hidden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9" ht="44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19" ht="8.25" customHeight="1">
      <c r="A7" s="113" t="s">
        <v>40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9">
      <c r="A8" s="112" t="s">
        <v>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9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9" ht="1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9" ht="15" customHeight="1" thickBot="1">
      <c r="A11" s="61" t="s">
        <v>10</v>
      </c>
      <c r="B11" s="61" t="s">
        <v>41</v>
      </c>
      <c r="C11" s="93" t="s">
        <v>42</v>
      </c>
      <c r="D11" s="94"/>
      <c r="E11" s="85" t="s">
        <v>43</v>
      </c>
      <c r="F11" s="85"/>
      <c r="G11" s="85"/>
      <c r="H11" s="61" t="s">
        <v>14</v>
      </c>
      <c r="I11" s="73" t="s">
        <v>15</v>
      </c>
      <c r="J11" s="74"/>
      <c r="K11" s="75"/>
      <c r="L11" s="79" t="s">
        <v>16</v>
      </c>
      <c r="M11" s="80"/>
      <c r="N11" s="81"/>
      <c r="O11" s="61" t="s">
        <v>17</v>
      </c>
      <c r="P11" s="61" t="s">
        <v>18</v>
      </c>
      <c r="Q11" s="87" t="s">
        <v>19</v>
      </c>
      <c r="R11" s="61" t="s">
        <v>20</v>
      </c>
      <c r="S11" s="61" t="s">
        <v>44</v>
      </c>
    </row>
    <row r="12" spans="1:19" ht="33.75" customHeight="1" thickBot="1">
      <c r="A12" s="62"/>
      <c r="B12" s="62"/>
      <c r="C12" s="95"/>
      <c r="D12" s="96"/>
      <c r="E12" s="86"/>
      <c r="F12" s="86"/>
      <c r="G12" s="86"/>
      <c r="H12" s="62"/>
      <c r="I12" s="76"/>
      <c r="J12" s="77"/>
      <c r="K12" s="78"/>
      <c r="L12" s="82"/>
      <c r="M12" s="83"/>
      <c r="N12" s="84"/>
      <c r="O12" s="62"/>
      <c r="P12" s="62"/>
      <c r="Q12" s="88"/>
      <c r="R12" s="62"/>
      <c r="S12" s="62"/>
    </row>
    <row r="13" spans="1:19" ht="117" customHeight="1" thickBot="1">
      <c r="A13" s="63"/>
      <c r="B13" s="63"/>
      <c r="C13" s="97"/>
      <c r="D13" s="98"/>
      <c r="E13" s="11" t="s">
        <v>22</v>
      </c>
      <c r="F13" s="11" t="s">
        <v>23</v>
      </c>
      <c r="G13" s="11" t="s">
        <v>24</v>
      </c>
      <c r="H13" s="84"/>
      <c r="I13" s="12" t="s">
        <v>25</v>
      </c>
      <c r="J13" s="11" t="s">
        <v>26</v>
      </c>
      <c r="K13" s="11" t="s">
        <v>27</v>
      </c>
      <c r="L13" s="52" t="s">
        <v>28</v>
      </c>
      <c r="M13" s="52" t="s">
        <v>29</v>
      </c>
      <c r="N13" s="52" t="s">
        <v>30</v>
      </c>
      <c r="O13" s="63"/>
      <c r="P13" s="63"/>
      <c r="Q13" s="89"/>
      <c r="R13" s="63"/>
      <c r="S13" s="63"/>
    </row>
    <row r="14" spans="1:19" ht="15" thickBot="1">
      <c r="A14" s="13">
        <v>0</v>
      </c>
      <c r="B14" s="14"/>
      <c r="C14" s="99">
        <v>1</v>
      </c>
      <c r="D14" s="100"/>
      <c r="E14" s="13">
        <v>2</v>
      </c>
      <c r="F14" s="13">
        <v>3</v>
      </c>
      <c r="G14" s="13">
        <v>4</v>
      </c>
      <c r="H14" s="16">
        <v>5</v>
      </c>
      <c r="I14" s="15">
        <v>6</v>
      </c>
      <c r="J14" s="15">
        <v>7</v>
      </c>
      <c r="K14" s="19">
        <v>8</v>
      </c>
      <c r="L14" s="13">
        <v>9</v>
      </c>
      <c r="M14" s="13">
        <v>10</v>
      </c>
      <c r="N14" s="13">
        <v>11</v>
      </c>
      <c r="O14" s="16">
        <v>12</v>
      </c>
      <c r="P14" s="15">
        <v>13</v>
      </c>
      <c r="Q14" s="15">
        <v>14</v>
      </c>
      <c r="R14" s="13">
        <v>15</v>
      </c>
      <c r="S14" s="13">
        <v>16</v>
      </c>
    </row>
    <row r="15" spans="1:19" ht="53.25" customHeight="1" thickBot="1">
      <c r="A15" s="23"/>
      <c r="B15" s="50"/>
      <c r="C15" s="101"/>
      <c r="D15" s="102"/>
      <c r="E15" s="33"/>
      <c r="F15" s="33"/>
      <c r="G15" s="33"/>
      <c r="H15" s="20"/>
      <c r="I15" s="21"/>
      <c r="J15" s="21"/>
      <c r="K15" s="21"/>
      <c r="L15" s="33"/>
      <c r="M15" s="33"/>
      <c r="N15" s="48">
        <f>L15*M15</f>
        <v>0</v>
      </c>
      <c r="O15" s="24" t="str">
        <f>IF(N15=0," ",IF(N15&gt;9,"NIE","TAK"))</f>
        <v xml:space="preserve"> </v>
      </c>
      <c r="P15" s="23"/>
      <c r="Q15" s="20"/>
      <c r="R15" s="43"/>
      <c r="S15" s="38"/>
    </row>
    <row r="16" spans="1:19" ht="68.25" customHeight="1" thickBot="1">
      <c r="A16" s="23"/>
      <c r="B16" s="50"/>
      <c r="C16" s="101"/>
      <c r="D16" s="102"/>
      <c r="E16" s="33"/>
      <c r="F16" s="33"/>
      <c r="G16" s="33"/>
      <c r="H16" s="20"/>
      <c r="I16" s="21"/>
      <c r="J16" s="21"/>
      <c r="K16" s="21"/>
      <c r="L16" s="33"/>
      <c r="M16" s="33"/>
      <c r="N16" s="48">
        <f>L16*M16</f>
        <v>0</v>
      </c>
      <c r="O16" s="24" t="str">
        <f>IF(N16=0," ",IF(N16&gt;9,"NIE","TAK"))</f>
        <v xml:space="preserve"> </v>
      </c>
      <c r="P16" s="23"/>
      <c r="Q16" s="20"/>
      <c r="R16" s="43"/>
      <c r="S16" s="38"/>
    </row>
    <row r="17" spans="1:19" ht="63.75" customHeight="1" thickBot="1">
      <c r="A17" s="23"/>
      <c r="B17" s="50"/>
      <c r="C17" s="101"/>
      <c r="D17" s="102"/>
      <c r="E17" s="33"/>
      <c r="F17" s="33"/>
      <c r="G17" s="33"/>
      <c r="H17" s="20"/>
      <c r="I17" s="21"/>
      <c r="J17" s="21"/>
      <c r="K17" s="21"/>
      <c r="L17" s="33"/>
      <c r="M17" s="33"/>
      <c r="N17" s="48">
        <f>L17*M17</f>
        <v>0</v>
      </c>
      <c r="O17" s="24" t="str">
        <f>IF(N17=0," ",IF(N17&gt;9,"NIE","TAK"))</f>
        <v xml:space="preserve"> </v>
      </c>
      <c r="P17" s="23"/>
      <c r="Q17" s="20"/>
      <c r="R17" s="43"/>
      <c r="S17" s="38"/>
    </row>
    <row r="18" spans="1:19" ht="50.25" customHeight="1" thickBot="1">
      <c r="A18" s="23"/>
      <c r="B18" s="50"/>
      <c r="C18" s="101"/>
      <c r="D18" s="102"/>
      <c r="E18" s="33"/>
      <c r="F18" s="33"/>
      <c r="G18" s="33"/>
      <c r="H18" s="20"/>
      <c r="I18" s="21"/>
      <c r="J18" s="21"/>
      <c r="K18" s="21"/>
      <c r="L18" s="33"/>
      <c r="M18" s="33"/>
      <c r="N18" s="48">
        <f>L18*M18</f>
        <v>0</v>
      </c>
      <c r="O18" s="24" t="str">
        <f>IF(N18=0," ",IF(N18&gt;9,"NIE","TAK"))</f>
        <v xml:space="preserve"> </v>
      </c>
      <c r="P18" s="23"/>
      <c r="Q18" s="20"/>
      <c r="R18" s="43"/>
      <c r="S18" s="43"/>
    </row>
    <row r="19" spans="1:19">
      <c r="A19" s="29"/>
      <c r="B19" s="29"/>
      <c r="C19" s="26"/>
      <c r="D19" s="26"/>
      <c r="E19" s="26"/>
      <c r="F19" s="26"/>
      <c r="G19" s="26"/>
      <c r="H19" s="30"/>
      <c r="I19" s="30"/>
      <c r="J19" s="30"/>
      <c r="K19" s="30"/>
      <c r="L19" s="30"/>
      <c r="M19" s="30"/>
      <c r="N19" s="54"/>
      <c r="O19" s="30"/>
      <c r="P19" s="30"/>
      <c r="Q19" s="29"/>
      <c r="R19" s="29"/>
    </row>
    <row r="20" spans="1:19" ht="92.25" customHeight="1">
      <c r="A20" s="29"/>
      <c r="B20" s="29"/>
      <c r="C20" s="91" t="s">
        <v>31</v>
      </c>
      <c r="D20" s="91"/>
      <c r="E20" s="91"/>
      <c r="F20" s="91"/>
      <c r="G20" s="91"/>
      <c r="H20" s="54"/>
      <c r="I20" s="30"/>
      <c r="J20" s="30"/>
      <c r="K20" s="30"/>
      <c r="L20" s="30"/>
      <c r="M20" s="30"/>
      <c r="N20" s="54"/>
      <c r="O20" s="91" t="s">
        <v>32</v>
      </c>
      <c r="P20" s="91"/>
      <c r="Q20" s="91"/>
      <c r="R20" s="29"/>
    </row>
    <row r="21" spans="1:19">
      <c r="A21" s="25"/>
      <c r="B21" s="25"/>
      <c r="C21" s="91" t="s">
        <v>33</v>
      </c>
      <c r="D21" s="91"/>
      <c r="E21" s="91"/>
      <c r="F21" s="91"/>
      <c r="G21" s="91"/>
      <c r="H21" s="26"/>
      <c r="I21" s="26"/>
      <c r="J21" s="26"/>
      <c r="K21" s="26"/>
      <c r="L21" s="26"/>
      <c r="M21" s="26"/>
      <c r="N21" s="42"/>
      <c r="O21" s="92" t="s">
        <v>34</v>
      </c>
      <c r="P21" s="92"/>
      <c r="Q21" s="92"/>
    </row>
    <row r="22" spans="1:19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  <c r="O22" s="28"/>
      <c r="P22" s="28"/>
    </row>
    <row r="23" spans="1:19" ht="15" customHeight="1">
      <c r="A23" s="25"/>
      <c r="B23" s="25"/>
      <c r="C23" s="31" t="s">
        <v>35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  <c r="O23" s="28"/>
      <c r="P23" s="28"/>
    </row>
    <row r="24" spans="1:19" ht="15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  <c r="O24" s="28"/>
      <c r="P24" s="28"/>
    </row>
    <row r="25" spans="1:19" ht="36.75" customHeight="1">
      <c r="A25" s="25"/>
      <c r="B25" s="25"/>
      <c r="C25" s="49" t="s">
        <v>36</v>
      </c>
      <c r="D25" s="26"/>
      <c r="E25" s="26"/>
      <c r="F25" s="26"/>
      <c r="G25" s="26"/>
      <c r="H25" s="26"/>
      <c r="I25" s="26"/>
      <c r="J25" s="26"/>
      <c r="K25" s="26"/>
      <c r="L25" s="28"/>
      <c r="M25" s="28"/>
    </row>
    <row r="26" spans="1:19">
      <c r="A26" s="25"/>
      <c r="B26" s="25"/>
      <c r="C26" s="31"/>
      <c r="D26" s="26"/>
      <c r="E26" s="26"/>
      <c r="F26" s="26"/>
      <c r="G26" s="26"/>
      <c r="H26" s="26"/>
      <c r="I26" s="26"/>
      <c r="J26" s="26"/>
      <c r="K26" s="26"/>
      <c r="L26" s="28"/>
      <c r="M26" s="28"/>
    </row>
    <row r="27" spans="1:19">
      <c r="A27" s="25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8"/>
      <c r="M27" s="28"/>
    </row>
  </sheetData>
  <mergeCells count="33">
    <mergeCell ref="A5:R5"/>
    <mergeCell ref="A6:R6"/>
    <mergeCell ref="A8:R8"/>
    <mergeCell ref="A7:R7"/>
    <mergeCell ref="A11:A13"/>
    <mergeCell ref="E11:G12"/>
    <mergeCell ref="H11:H13"/>
    <mergeCell ref="I11:K12"/>
    <mergeCell ref="L11:N12"/>
    <mergeCell ref="B11:B13"/>
    <mergeCell ref="L1:R1"/>
    <mergeCell ref="O2:P2"/>
    <mergeCell ref="Q2:R2"/>
    <mergeCell ref="A4:C4"/>
    <mergeCell ref="A3:C3"/>
    <mergeCell ref="A2:N2"/>
    <mergeCell ref="Q3:R3"/>
    <mergeCell ref="Q4:R4"/>
    <mergeCell ref="S11:S13"/>
    <mergeCell ref="C21:G21"/>
    <mergeCell ref="O21:Q21"/>
    <mergeCell ref="C11:D13"/>
    <mergeCell ref="C14:D14"/>
    <mergeCell ref="C17:D17"/>
    <mergeCell ref="C18:D18"/>
    <mergeCell ref="C20:G20"/>
    <mergeCell ref="O20:Q20"/>
    <mergeCell ref="R11:R13"/>
    <mergeCell ref="P11:P13"/>
    <mergeCell ref="Q11:Q13"/>
    <mergeCell ref="C15:D15"/>
    <mergeCell ref="C16:D16"/>
    <mergeCell ref="O11:O13"/>
  </mergeCells>
  <conditionalFormatting sqref="N15">
    <cfRule type="cellIs" dxfId="31" priority="13" operator="greaterThan">
      <formula>15</formula>
    </cfRule>
    <cfRule type="cellIs" dxfId="30" priority="14" operator="between">
      <formula>10</formula>
      <formula>15</formula>
    </cfRule>
    <cfRule type="cellIs" dxfId="29" priority="15" operator="between">
      <formula>1</formula>
      <formula>4</formula>
    </cfRule>
    <cfRule type="cellIs" dxfId="28" priority="16" operator="between">
      <formula>5</formula>
      <formula>9</formula>
    </cfRule>
  </conditionalFormatting>
  <conditionalFormatting sqref="N16">
    <cfRule type="cellIs" dxfId="27" priority="9" operator="greaterThan">
      <formula>15</formula>
    </cfRule>
    <cfRule type="cellIs" dxfId="26" priority="10" operator="between">
      <formula>10</formula>
      <formula>15</formula>
    </cfRule>
    <cfRule type="cellIs" dxfId="25" priority="11" operator="between">
      <formula>1</formula>
      <formula>4</formula>
    </cfRule>
    <cfRule type="cellIs" dxfId="24" priority="12" operator="between">
      <formula>5</formula>
      <formula>9</formula>
    </cfRule>
  </conditionalFormatting>
  <conditionalFormatting sqref="N17">
    <cfRule type="cellIs" dxfId="23" priority="5" operator="greaterThan">
      <formula>15</formula>
    </cfRule>
    <cfRule type="cellIs" dxfId="22" priority="6" operator="between">
      <formula>10</formula>
      <formula>15</formula>
    </cfRule>
    <cfRule type="cellIs" dxfId="21" priority="7" operator="between">
      <formula>1</formula>
      <formula>4</formula>
    </cfRule>
    <cfRule type="cellIs" dxfId="20" priority="8" operator="between">
      <formula>5</formula>
      <formula>9</formula>
    </cfRule>
  </conditionalFormatting>
  <conditionalFormatting sqref="N18">
    <cfRule type="cellIs" dxfId="19" priority="1" operator="greaterThan">
      <formula>15</formula>
    </cfRule>
    <cfRule type="cellIs" dxfId="18" priority="2" operator="between">
      <formula>10</formula>
      <formula>15</formula>
    </cfRule>
    <cfRule type="cellIs" dxfId="17" priority="3" operator="between">
      <formula>1</formula>
      <formula>4</formula>
    </cfRule>
    <cfRule type="cellIs" dxfId="16" priority="4" operator="between">
      <formula>5</formula>
      <formula>9</formula>
    </cfRule>
  </conditionalFormatting>
  <dataValidations count="2">
    <dataValidation type="custom" allowBlank="1" showInputMessage="1" showErrorMessage="1" error="Wypełnić TYLKO WTEDY jeśli ryzyko się zmaterializowało." sqref="S15:S18">
      <formula1>R15="TAK"</formula1>
    </dataValidation>
    <dataValidation showInputMessage="1" showErrorMessage="1" error="Wypełnić tylko w przypadku ryzyka nieakceptowalnego." sqref="I15:K18"/>
  </dataValidations>
  <pageMargins left="0.31496062992125984" right="0.35433070866141736" top="0.74803149606299213" bottom="0.74803149606299213" header="0.31496062992125984" footer="0.31496062992125984"/>
  <pageSetup paperSize="9" scale="60" fitToHeight="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Dane!$M$1:$M$75</xm:f>
          </x14:formula1>
          <xm:sqref>Q15:Q18</xm:sqref>
        </x14:dataValidation>
        <x14:dataValidation type="list" allowBlank="1" showInputMessage="1" showErrorMessage="1">
          <x14:formula1>
            <xm:f>Dane!$D$1:$D$11</xm:f>
          </x14:formula1>
          <xm:sqref>H15:H18</xm:sqref>
        </x14:dataValidation>
        <x14:dataValidation type="list" allowBlank="1" showInputMessage="1" showErrorMessage="1">
          <x14:formula1>
            <xm:f>Dane!$B$1:$B$15</xm:f>
          </x14:formula1>
          <xm:sqref>Q2:R2</xm:sqref>
        </x14:dataValidation>
        <x14:dataValidation type="list" allowBlank="1" showInputMessage="1" showErrorMessage="1">
          <x14:formula1>
            <xm:f>Dane!$C$2:$C$100</xm:f>
          </x14:formula1>
          <xm:sqref>A5:R5</xm:sqref>
        </x14:dataValidation>
        <x14:dataValidation type="list" allowBlank="1" showInputMessage="1" showErrorMessage="1">
          <x14:formula1>
            <xm:f>Dane!$C$1:$C$76</xm:f>
          </x14:formula1>
          <xm:sqref>A6:R6</xm:sqref>
        </x14:dataValidation>
        <x14:dataValidation type="list" allowBlank="1" showInputMessage="1" showErrorMessage="1">
          <x14:formula1>
            <xm:f>Dane!$F$1:$F$7</xm:f>
          </x14:formula1>
          <xm:sqref>L15:L18</xm:sqref>
        </x14:dataValidation>
        <x14:dataValidation type="list" allowBlank="1" showInputMessage="1" showErrorMessage="1">
          <x14:formula1>
            <xm:f>Dane!$G$1:$G$7</xm:f>
          </x14:formula1>
          <xm:sqref>M15:M18</xm:sqref>
        </x14:dataValidation>
        <x14:dataValidation type="list" allowBlank="1" showInputMessage="1" showErrorMessage="1">
          <x14:formula1>
            <xm:f>Dane!$N$2:$N$3</xm:f>
          </x14:formula1>
          <xm:sqref>R15:R18</xm:sqref>
        </x14:dataValidation>
        <x14:dataValidation type="list" allowBlank="1" showInputMessage="1" showErrorMessage="1">
          <x14:formula1>
            <xm:f>Dane!$H$1:$H$5</xm:f>
          </x14:formula1>
          <xm:sqref>P15:P18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Normal="100" workbookViewId="0">
      <selection activeCell="S4" sqref="S4"/>
    </sheetView>
  </sheetViews>
  <sheetFormatPr defaultRowHeight="14.4"/>
  <cols>
    <col min="1" max="1" width="4" customWidth="1"/>
    <col min="2" max="2" width="22" customWidth="1"/>
    <col min="3" max="3" width="18.6640625" customWidth="1"/>
    <col min="4" max="4" width="12.33203125" customWidth="1"/>
    <col min="5" max="5" width="14.5546875" customWidth="1"/>
    <col min="6" max="6" width="20" customWidth="1"/>
    <col min="7" max="7" width="18.33203125" customWidth="1"/>
    <col min="8" max="8" width="14.33203125" customWidth="1"/>
    <col min="9" max="9" width="13.44140625" customWidth="1"/>
    <col min="11" max="11" width="12.6640625" customWidth="1"/>
    <col min="12" max="12" width="20" customWidth="1"/>
    <col min="13" max="13" width="14.33203125" customWidth="1"/>
    <col min="14" max="14" width="11.44140625" customWidth="1"/>
    <col min="15" max="15" width="16.44140625" customWidth="1"/>
    <col min="16" max="16" width="11" customWidth="1"/>
    <col min="17" max="17" width="12.33203125" customWidth="1"/>
    <col min="18" max="18" width="14.33203125" customWidth="1"/>
  </cols>
  <sheetData>
    <row r="1" spans="1:18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9" t="s">
        <v>45</v>
      </c>
      <c r="L1" s="69"/>
      <c r="M1" s="69"/>
      <c r="N1" s="69"/>
      <c r="O1" s="69"/>
      <c r="P1" s="69"/>
      <c r="Q1" s="69"/>
    </row>
    <row r="2" spans="1:18" ht="20.25" customHeight="1">
      <c r="A2" s="118" t="s">
        <v>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4" t="s">
        <v>3</v>
      </c>
      <c r="O2" s="114"/>
      <c r="P2" s="66"/>
      <c r="Q2" s="66"/>
    </row>
    <row r="3" spans="1:18">
      <c r="A3" s="117" t="s">
        <v>47</v>
      </c>
      <c r="B3" s="1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67" t="s">
        <v>5</v>
      </c>
      <c r="Q3" s="67"/>
    </row>
    <row r="4" spans="1:18">
      <c r="A4" s="117" t="s">
        <v>6</v>
      </c>
      <c r="B4" s="1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68" t="s">
        <v>7</v>
      </c>
      <c r="Q4" s="68"/>
    </row>
    <row r="5" spans="1:18" ht="2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8" ht="10.5" customHeight="1">
      <c r="A6" s="116" t="s">
        <v>48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8">
      <c r="A7" s="60" t="s">
        <v>49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8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8" ht="12" customHeight="1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8" ht="14.25" customHeight="1" thickBot="1">
      <c r="A10" s="61" t="s">
        <v>10</v>
      </c>
      <c r="B10" s="61" t="s">
        <v>50</v>
      </c>
      <c r="C10" s="61" t="s">
        <v>42</v>
      </c>
      <c r="D10" s="85" t="s">
        <v>43</v>
      </c>
      <c r="E10" s="85"/>
      <c r="F10" s="85"/>
      <c r="G10" s="61" t="s">
        <v>14</v>
      </c>
      <c r="H10" s="73" t="s">
        <v>15</v>
      </c>
      <c r="I10" s="74"/>
      <c r="J10" s="75"/>
      <c r="K10" s="79" t="s">
        <v>16</v>
      </c>
      <c r="L10" s="80"/>
      <c r="M10" s="81"/>
      <c r="N10" s="61" t="s">
        <v>17</v>
      </c>
      <c r="O10" s="61" t="s">
        <v>18</v>
      </c>
      <c r="P10" s="87" t="s">
        <v>19</v>
      </c>
      <c r="Q10" s="61" t="s">
        <v>20</v>
      </c>
      <c r="R10" s="61" t="s">
        <v>21</v>
      </c>
    </row>
    <row r="11" spans="1:18" ht="45" customHeight="1" thickBot="1">
      <c r="A11" s="62"/>
      <c r="B11" s="62"/>
      <c r="C11" s="62"/>
      <c r="D11" s="86"/>
      <c r="E11" s="86"/>
      <c r="F11" s="86"/>
      <c r="G11" s="62"/>
      <c r="H11" s="76"/>
      <c r="I11" s="77"/>
      <c r="J11" s="78"/>
      <c r="K11" s="82"/>
      <c r="L11" s="83"/>
      <c r="M11" s="84"/>
      <c r="N11" s="62"/>
      <c r="O11" s="62"/>
      <c r="P11" s="88"/>
      <c r="Q11" s="62"/>
      <c r="R11" s="62"/>
    </row>
    <row r="12" spans="1:18" ht="68.25" customHeight="1" thickBot="1">
      <c r="A12" s="63"/>
      <c r="B12" s="63"/>
      <c r="C12" s="63"/>
      <c r="D12" s="11" t="s">
        <v>22</v>
      </c>
      <c r="E12" s="11" t="s">
        <v>23</v>
      </c>
      <c r="F12" s="11" t="s">
        <v>24</v>
      </c>
      <c r="G12" s="84"/>
      <c r="H12" s="12" t="s">
        <v>25</v>
      </c>
      <c r="I12" s="11" t="s">
        <v>26</v>
      </c>
      <c r="J12" s="11" t="s">
        <v>27</v>
      </c>
      <c r="K12" s="58" t="s">
        <v>28</v>
      </c>
      <c r="L12" s="58" t="s">
        <v>29</v>
      </c>
      <c r="M12" s="58" t="s">
        <v>30</v>
      </c>
      <c r="N12" s="63"/>
      <c r="O12" s="63"/>
      <c r="P12" s="89"/>
      <c r="Q12" s="63"/>
      <c r="R12" s="63"/>
    </row>
    <row r="13" spans="1:18" ht="18.75" customHeight="1" thickBot="1">
      <c r="A13" s="13">
        <v>0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3">
        <v>7</v>
      </c>
      <c r="I13" s="13">
        <v>8</v>
      </c>
      <c r="J13" s="13">
        <v>9</v>
      </c>
      <c r="K13" s="13">
        <v>10</v>
      </c>
      <c r="L13" s="13">
        <v>11</v>
      </c>
      <c r="M13" s="13">
        <v>12</v>
      </c>
      <c r="N13" s="13">
        <v>13</v>
      </c>
      <c r="O13" s="13">
        <v>14</v>
      </c>
      <c r="P13" s="13">
        <v>15</v>
      </c>
      <c r="Q13" s="39">
        <v>16</v>
      </c>
      <c r="R13" s="39">
        <v>17</v>
      </c>
    </row>
    <row r="14" spans="1:18" ht="36" customHeight="1" thickBot="1">
      <c r="A14" s="23"/>
      <c r="B14" s="32"/>
      <c r="C14" s="20"/>
      <c r="D14" s="33"/>
      <c r="E14" s="33"/>
      <c r="F14" s="33"/>
      <c r="G14" s="20"/>
      <c r="H14" s="21"/>
      <c r="I14" s="22"/>
      <c r="J14" s="23"/>
      <c r="K14" s="20"/>
      <c r="L14" s="20"/>
      <c r="M14" s="48">
        <f>K14*L14</f>
        <v>0</v>
      </c>
      <c r="N14" s="24" t="str">
        <f>IF(M14=0," ",IF(M14&gt;4,"NIE","TAK"))</f>
        <v xml:space="preserve"> </v>
      </c>
      <c r="O14" s="23"/>
      <c r="P14" s="20"/>
      <c r="Q14" s="38"/>
      <c r="R14" s="38"/>
    </row>
    <row r="15" spans="1:18" ht="36.75" customHeight="1" thickBot="1">
      <c r="A15" s="23"/>
      <c r="B15" s="32"/>
      <c r="C15" s="20"/>
      <c r="D15" s="33"/>
      <c r="E15" s="33"/>
      <c r="F15" s="33"/>
      <c r="G15" s="20"/>
      <c r="H15" s="21"/>
      <c r="I15" s="22"/>
      <c r="J15" s="23"/>
      <c r="K15" s="20"/>
      <c r="L15" s="20"/>
      <c r="M15" s="48">
        <f>K15*L15</f>
        <v>0</v>
      </c>
      <c r="N15" s="24" t="str">
        <f>IF(M15=0," ",IF(M15&gt;4,"NIE","TAK"))</f>
        <v xml:space="preserve"> </v>
      </c>
      <c r="O15" s="23"/>
      <c r="P15" s="20"/>
      <c r="Q15" s="38"/>
      <c r="R15" s="38"/>
    </row>
    <row r="16" spans="1:18" ht="30.75" customHeight="1" thickBot="1">
      <c r="A16" s="23"/>
      <c r="B16" s="32"/>
      <c r="C16" s="20"/>
      <c r="D16" s="33"/>
      <c r="E16" s="33"/>
      <c r="F16" s="33"/>
      <c r="G16" s="20"/>
      <c r="H16" s="21"/>
      <c r="I16" s="22"/>
      <c r="J16" s="23"/>
      <c r="K16" s="20"/>
      <c r="L16" s="20"/>
      <c r="M16" s="48">
        <f>K16*L16</f>
        <v>0</v>
      </c>
      <c r="N16" s="24" t="str">
        <f>IF(M16=0," ",IF(M16&gt;4,"NIE","TAK"))</f>
        <v xml:space="preserve"> </v>
      </c>
      <c r="O16" s="23"/>
      <c r="P16" s="20"/>
      <c r="Q16" s="38"/>
      <c r="R16" s="38"/>
    </row>
    <row r="17" spans="1:18" ht="37.5" customHeight="1" thickBot="1">
      <c r="A17" s="23"/>
      <c r="B17" s="32"/>
      <c r="C17" s="20"/>
      <c r="D17" s="33"/>
      <c r="E17" s="33"/>
      <c r="F17" s="33"/>
      <c r="G17" s="20"/>
      <c r="H17" s="21"/>
      <c r="I17" s="22"/>
      <c r="J17" s="23"/>
      <c r="K17" s="20"/>
      <c r="L17" s="20"/>
      <c r="M17" s="48">
        <f>K17*L17</f>
        <v>0</v>
      </c>
      <c r="N17" s="24" t="str">
        <f>IF(M17=0," ",IF(M17&gt;4,"NIE","TAK"))</f>
        <v xml:space="preserve"> </v>
      </c>
      <c r="O17" s="23"/>
      <c r="P17" s="20"/>
      <c r="Q17" s="38"/>
      <c r="R17" s="38"/>
    </row>
    <row r="18" spans="1:18" ht="31.5" customHeight="1">
      <c r="A18" s="2"/>
      <c r="B18" s="6"/>
      <c r="C18" s="6"/>
      <c r="D18" s="6"/>
      <c r="E18" s="6"/>
      <c r="F18" s="6"/>
      <c r="G18" s="3"/>
      <c r="H18" s="3"/>
      <c r="I18" s="3"/>
      <c r="J18" s="3"/>
      <c r="K18" s="3"/>
      <c r="L18" s="3"/>
      <c r="M18" s="3"/>
      <c r="N18" s="3"/>
      <c r="O18" s="3"/>
      <c r="P18" s="2"/>
      <c r="Q18" s="2"/>
    </row>
    <row r="19" spans="1:18" ht="64.5" customHeight="1">
      <c r="A19" s="2"/>
      <c r="B19" s="90" t="s">
        <v>31</v>
      </c>
      <c r="C19" s="90"/>
      <c r="D19" s="90"/>
      <c r="E19" s="90"/>
      <c r="F19" s="90"/>
      <c r="G19" s="53"/>
      <c r="H19" s="3"/>
      <c r="I19" s="3"/>
      <c r="J19" s="3"/>
      <c r="K19" s="3"/>
      <c r="L19" s="3"/>
      <c r="M19" s="3"/>
      <c r="N19" s="90" t="s">
        <v>32</v>
      </c>
      <c r="O19" s="90"/>
      <c r="P19" s="90"/>
      <c r="Q19" s="2"/>
    </row>
    <row r="20" spans="1:18" ht="15" customHeight="1">
      <c r="A20" s="5"/>
      <c r="B20" s="90" t="s">
        <v>51</v>
      </c>
      <c r="C20" s="90"/>
      <c r="D20" s="90"/>
      <c r="E20" s="90"/>
      <c r="F20" s="90"/>
      <c r="G20" s="6"/>
      <c r="H20" s="6"/>
      <c r="I20" s="6"/>
      <c r="J20" s="6"/>
      <c r="K20" s="6"/>
      <c r="L20" s="6"/>
      <c r="M20" s="6"/>
      <c r="N20" s="72" t="s">
        <v>34</v>
      </c>
      <c r="O20" s="72"/>
      <c r="P20" s="72"/>
    </row>
    <row r="21" spans="1:18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7"/>
    </row>
    <row r="22" spans="1:18" ht="48.75" customHeight="1">
      <c r="A22" s="5"/>
      <c r="B22" s="49" t="s">
        <v>36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7"/>
    </row>
    <row r="23" spans="1:18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</row>
  </sheetData>
  <mergeCells count="27">
    <mergeCell ref="K1:Q1"/>
    <mergeCell ref="N2:O2"/>
    <mergeCell ref="P2:Q2"/>
    <mergeCell ref="A7:Q7"/>
    <mergeCell ref="P3:Q3"/>
    <mergeCell ref="P4:Q4"/>
    <mergeCell ref="A5:Q5"/>
    <mergeCell ref="A6:Q6"/>
    <mergeCell ref="A4:B4"/>
    <mergeCell ref="A3:B3"/>
    <mergeCell ref="A2:M2"/>
    <mergeCell ref="R10:R12"/>
    <mergeCell ref="A10:A12"/>
    <mergeCell ref="Q10:Q12"/>
    <mergeCell ref="B20:F20"/>
    <mergeCell ref="N20:P20"/>
    <mergeCell ref="D10:F11"/>
    <mergeCell ref="G10:G12"/>
    <mergeCell ref="B19:F19"/>
    <mergeCell ref="N19:P19"/>
    <mergeCell ref="B10:B12"/>
    <mergeCell ref="C10:C12"/>
    <mergeCell ref="N10:N12"/>
    <mergeCell ref="O10:O12"/>
    <mergeCell ref="P10:P12"/>
    <mergeCell ref="H10:J11"/>
    <mergeCell ref="K10:M11"/>
  </mergeCells>
  <conditionalFormatting sqref="M14">
    <cfRule type="cellIs" dxfId="15" priority="13" operator="greaterThan">
      <formula>15</formula>
    </cfRule>
    <cfRule type="cellIs" dxfId="14" priority="14" operator="between">
      <formula>10</formula>
      <formula>15</formula>
    </cfRule>
    <cfRule type="cellIs" dxfId="13" priority="15" operator="between">
      <formula>1</formula>
      <formula>4</formula>
    </cfRule>
    <cfRule type="cellIs" dxfId="12" priority="16" operator="between">
      <formula>5</formula>
      <formula>9</formula>
    </cfRule>
  </conditionalFormatting>
  <conditionalFormatting sqref="M15">
    <cfRule type="cellIs" dxfId="11" priority="9" operator="greaterThan">
      <formula>15</formula>
    </cfRule>
    <cfRule type="cellIs" dxfId="10" priority="10" operator="between">
      <formula>10</formula>
      <formula>15</formula>
    </cfRule>
    <cfRule type="cellIs" dxfId="9" priority="11" operator="between">
      <formula>1</formula>
      <formula>4</formula>
    </cfRule>
    <cfRule type="cellIs" dxfId="8" priority="12" operator="between">
      <formula>5</formula>
      <formula>9</formula>
    </cfRule>
  </conditionalFormatting>
  <conditionalFormatting sqref="M16">
    <cfRule type="cellIs" dxfId="7" priority="5" operator="greaterThan">
      <formula>15</formula>
    </cfRule>
    <cfRule type="cellIs" dxfId="6" priority="6" operator="between">
      <formula>10</formula>
      <formula>15</formula>
    </cfRule>
    <cfRule type="cellIs" dxfId="5" priority="7" operator="between">
      <formula>1</formula>
      <formula>4</formula>
    </cfRule>
    <cfRule type="cellIs" dxfId="4" priority="8" operator="between">
      <formula>5</formula>
      <formula>9</formula>
    </cfRule>
  </conditionalFormatting>
  <conditionalFormatting sqref="M17">
    <cfRule type="cellIs" dxfId="3" priority="1" operator="greaterThan">
      <formula>15</formula>
    </cfRule>
    <cfRule type="cellIs" dxfId="2" priority="2" operator="between">
      <formula>10</formula>
      <formula>15</formula>
    </cfRule>
    <cfRule type="cellIs" dxfId="1" priority="3" operator="between">
      <formula>1</formula>
      <formula>4</formula>
    </cfRule>
    <cfRule type="cellIs" dxfId="0" priority="4" operator="between">
      <formula>5</formula>
      <formula>9</formula>
    </cfRule>
  </conditionalFormatting>
  <dataValidations count="4">
    <dataValidation type="custom" allowBlank="1" showInputMessage="1" showErrorMessage="1" error="Wypełnić TYLKO WTEDY jeśli ryzyko się zmaterializowało." sqref="R14 R17">
      <formula1>Q14="TAK"</formula1>
    </dataValidation>
    <dataValidation type="custom" showInputMessage="1" showErrorMessage="1" error="Wypełnić tylko w przypadku ryzyka nieakceptowalnego." sqref="J14:J17">
      <formula1>N14="NIE"</formula1>
    </dataValidation>
    <dataValidation type="custom" showInputMessage="1" showErrorMessage="1" error="Wypełnić tylko w przypadku ryzyka nieakceptowalnego." sqref="I14:I17">
      <formula1>N14="NIE"</formula1>
    </dataValidation>
    <dataValidation type="custom" showInputMessage="1" showErrorMessage="1" error="Wypełnić tylko w przypadku ryzyka nieakceptowalnego." sqref="H14:H17">
      <formula1>N14="NIE"</formula1>
    </dataValidation>
  </dataValidations>
  <pageMargins left="0.35433070866141736" right="0.27559055118110237" top="0.74803149606299213" bottom="0.74803149606299213" header="0.31496062992125984" footer="0.31496062992125984"/>
  <pageSetup paperSize="9" scale="54" fitToHeight="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Dane!$B$1:$B$15</xm:f>
          </x14:formula1>
          <xm:sqref>P2:Q2</xm:sqref>
        </x14:dataValidation>
        <x14:dataValidation type="list" allowBlank="1" showInputMessage="1" showErrorMessage="1">
          <x14:formula1>
            <xm:f>Dane!$H$1:$H$5</xm:f>
          </x14:formula1>
          <xm:sqref>O14:O17</xm:sqref>
        </x14:dataValidation>
        <x14:dataValidation type="list" allowBlank="1" showInputMessage="1" showErrorMessage="1">
          <x14:formula1>
            <xm:f>Dane!$F$1:$F$7</xm:f>
          </x14:formula1>
          <xm:sqref>K14:K17</xm:sqref>
        </x14:dataValidation>
        <x14:dataValidation type="list" allowBlank="1" showInputMessage="1" showErrorMessage="1">
          <x14:formula1>
            <xm:f>Dane!$G$1:$G$7</xm:f>
          </x14:formula1>
          <xm:sqref>L14:L17</xm:sqref>
        </x14:dataValidation>
        <x14:dataValidation type="list" allowBlank="1" showInputMessage="1" showErrorMessage="1">
          <x14:formula1>
            <xm:f>Dane!$N$2:$N$3</xm:f>
          </x14:formula1>
          <xm:sqref>Q14:Q17</xm:sqref>
        </x14:dataValidation>
        <x14:dataValidation type="list" allowBlank="1" showInputMessage="1" showErrorMessage="1">
          <x14:formula1>
            <xm:f>Dane!$L$1:$L$4</xm:f>
          </x14:formula1>
          <xm:sqref>B14:B17</xm:sqref>
        </x14:dataValidation>
        <x14:dataValidation type="list" allowBlank="1" showInputMessage="1" showErrorMessage="1">
          <x14:formula1>
            <xm:f>Dane!$D$1:$D$11</xm:f>
          </x14:formula1>
          <xm:sqref>G14:G17</xm:sqref>
        </x14:dataValidation>
        <x14:dataValidation type="list" allowBlank="1" showInputMessage="1" showErrorMessage="1">
          <x14:formula1>
            <xm:f>Dane!$M$1:$M$75</xm:f>
          </x14:formula1>
          <xm:sqref>P14:P17</xm:sqref>
        </x14:dataValidation>
        <x14:dataValidation type="list" allowBlank="1" showInputMessage="1" showErrorMessage="1">
          <x14:formula1>
            <xm:f>OFFSET(Dane!$K$1,MATCH(B14,Dane!J2:J44,0),0,COUNTIF(Dane!J2:J44,B14),1)</xm:f>
          </x14:formula1>
          <xm:sqref>C14</xm:sqref>
        </x14:dataValidation>
        <x14:dataValidation type="list" allowBlank="1" showInputMessage="1" showErrorMessage="1">
          <x14:formula1>
            <xm:f>OFFSET(Dane!$K$1,MATCH(B15,Dane!J1:J43,0),0,COUNTIF(Dane!J1:J43,B15),1)</xm:f>
          </x14:formula1>
          <xm:sqref>C15:C17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E2" workbookViewId="0">
      <selection activeCell="M73" sqref="M73"/>
    </sheetView>
  </sheetViews>
  <sheetFormatPr defaultRowHeight="14.4"/>
  <cols>
    <col min="1" max="1" width="19.6640625" customWidth="1"/>
    <col min="3" max="3" width="86" customWidth="1"/>
    <col min="4" max="4" width="25.6640625" customWidth="1"/>
    <col min="5" max="5" width="29.6640625" customWidth="1"/>
    <col min="8" max="8" width="22.6640625" customWidth="1"/>
    <col min="9" max="9" width="19.44140625" customWidth="1"/>
    <col min="10" max="10" width="30" customWidth="1"/>
    <col min="11" max="11" width="30.44140625" customWidth="1"/>
    <col min="12" max="12" width="30" customWidth="1"/>
    <col min="13" max="13" width="58.6640625" customWidth="1"/>
    <col min="15" max="15" width="34.33203125" customWidth="1"/>
  </cols>
  <sheetData>
    <row r="1" spans="1:14">
      <c r="B1">
        <v>2020</v>
      </c>
      <c r="C1" s="34"/>
      <c r="H1" t="s">
        <v>52</v>
      </c>
      <c r="K1" s="10"/>
      <c r="L1" s="18" t="s">
        <v>53</v>
      </c>
      <c r="M1" s="34" t="s">
        <v>54</v>
      </c>
    </row>
    <row r="2" spans="1:14" ht="57.6">
      <c r="A2" t="s">
        <v>55</v>
      </c>
      <c r="B2">
        <v>2021</v>
      </c>
      <c r="C2" s="34" t="s">
        <v>56</v>
      </c>
      <c r="D2" s="8" t="s">
        <v>57</v>
      </c>
      <c r="E2" s="9" t="s">
        <v>58</v>
      </c>
      <c r="H2" t="s">
        <v>59</v>
      </c>
      <c r="I2" t="s">
        <v>60</v>
      </c>
      <c r="J2" t="s">
        <v>53</v>
      </c>
      <c r="K2" s="7" t="s">
        <v>61</v>
      </c>
      <c r="L2" s="17" t="s">
        <v>62</v>
      </c>
      <c r="M2" s="34" t="s">
        <v>63</v>
      </c>
      <c r="N2" s="34" t="s">
        <v>64</v>
      </c>
    </row>
    <row r="3" spans="1:14" ht="115.2">
      <c r="A3" t="s">
        <v>65</v>
      </c>
      <c r="B3">
        <v>2022</v>
      </c>
      <c r="C3" s="34" t="s">
        <v>66</v>
      </c>
      <c r="D3" s="8" t="s">
        <v>67</v>
      </c>
      <c r="E3" s="9" t="s">
        <v>68</v>
      </c>
      <c r="F3">
        <v>1</v>
      </c>
      <c r="G3">
        <v>1</v>
      </c>
      <c r="H3" t="s">
        <v>69</v>
      </c>
      <c r="I3" t="s">
        <v>70</v>
      </c>
      <c r="J3" t="s">
        <v>53</v>
      </c>
      <c r="K3" s="7" t="s">
        <v>71</v>
      </c>
      <c r="L3" s="17" t="s">
        <v>72</v>
      </c>
      <c r="M3" s="34" t="s">
        <v>73</v>
      </c>
      <c r="N3" s="34" t="s">
        <v>74</v>
      </c>
    </row>
    <row r="4" spans="1:14" ht="72">
      <c r="A4" t="s">
        <v>75</v>
      </c>
      <c r="B4">
        <v>2023</v>
      </c>
      <c r="C4" s="34" t="s">
        <v>76</v>
      </c>
      <c r="D4" s="8" t="s">
        <v>77</v>
      </c>
      <c r="E4" s="9" t="s">
        <v>78</v>
      </c>
      <c r="F4">
        <v>2</v>
      </c>
      <c r="G4">
        <v>2</v>
      </c>
      <c r="H4" t="s">
        <v>79</v>
      </c>
      <c r="J4" t="s">
        <v>53</v>
      </c>
      <c r="K4" s="7" t="s">
        <v>80</v>
      </c>
      <c r="L4" s="17" t="s">
        <v>81</v>
      </c>
      <c r="M4" s="34" t="s">
        <v>82</v>
      </c>
    </row>
    <row r="5" spans="1:14" ht="100.8">
      <c r="B5">
        <v>2024</v>
      </c>
      <c r="C5" s="34" t="s">
        <v>83</v>
      </c>
      <c r="D5" s="8" t="s">
        <v>84</v>
      </c>
      <c r="E5" s="9" t="s">
        <v>85</v>
      </c>
      <c r="F5">
        <v>3</v>
      </c>
      <c r="G5">
        <v>3</v>
      </c>
      <c r="H5" t="s">
        <v>86</v>
      </c>
      <c r="I5" s="7"/>
      <c r="J5" t="s">
        <v>53</v>
      </c>
      <c r="K5" s="7" t="s">
        <v>87</v>
      </c>
      <c r="M5" s="34" t="s">
        <v>88</v>
      </c>
    </row>
    <row r="6" spans="1:14" ht="100.8">
      <c r="B6">
        <v>2025</v>
      </c>
      <c r="C6" s="34" t="s">
        <v>89</v>
      </c>
      <c r="D6" s="8" t="s">
        <v>90</v>
      </c>
      <c r="E6" s="9" t="s">
        <v>91</v>
      </c>
      <c r="F6">
        <v>4</v>
      </c>
      <c r="G6">
        <v>4</v>
      </c>
      <c r="J6" t="s">
        <v>53</v>
      </c>
      <c r="K6" s="7" t="s">
        <v>92</v>
      </c>
      <c r="M6" s="34" t="s">
        <v>93</v>
      </c>
    </row>
    <row r="7" spans="1:14" ht="100.8">
      <c r="B7">
        <v>2026</v>
      </c>
      <c r="C7" s="34" t="s">
        <v>94</v>
      </c>
      <c r="D7" s="8" t="s">
        <v>95</v>
      </c>
      <c r="F7">
        <v>5</v>
      </c>
      <c r="G7">
        <v>5</v>
      </c>
      <c r="J7" t="s">
        <v>53</v>
      </c>
      <c r="K7" s="7" t="s">
        <v>96</v>
      </c>
      <c r="M7" s="34" t="s">
        <v>97</v>
      </c>
    </row>
    <row r="8" spans="1:14" ht="100.8">
      <c r="B8">
        <v>2027</v>
      </c>
      <c r="C8" s="34" t="s">
        <v>98</v>
      </c>
      <c r="D8" s="8" t="s">
        <v>99</v>
      </c>
      <c r="J8" t="s">
        <v>53</v>
      </c>
      <c r="K8" s="7" t="s">
        <v>100</v>
      </c>
      <c r="M8" s="35" t="s">
        <v>101</v>
      </c>
    </row>
    <row r="9" spans="1:14" ht="115.2">
      <c r="B9">
        <v>2028</v>
      </c>
      <c r="C9" s="34" t="s">
        <v>102</v>
      </c>
      <c r="D9" s="8" t="s">
        <v>103</v>
      </c>
      <c r="J9" t="s">
        <v>53</v>
      </c>
      <c r="K9" s="7" t="s">
        <v>104</v>
      </c>
      <c r="M9" s="34" t="s">
        <v>105</v>
      </c>
    </row>
    <row r="10" spans="1:14" ht="129.6">
      <c r="B10">
        <v>2029</v>
      </c>
      <c r="C10" s="34" t="s">
        <v>105</v>
      </c>
      <c r="D10" s="8" t="s">
        <v>106</v>
      </c>
      <c r="J10" s="17" t="s">
        <v>62</v>
      </c>
      <c r="K10" s="7" t="s">
        <v>107</v>
      </c>
      <c r="M10" s="34" t="s">
        <v>108</v>
      </c>
    </row>
    <row r="11" spans="1:14" ht="86.4">
      <c r="B11">
        <v>2030</v>
      </c>
      <c r="C11" s="34" t="s">
        <v>108</v>
      </c>
      <c r="D11" s="8" t="s">
        <v>109</v>
      </c>
      <c r="J11" s="17" t="s">
        <v>62</v>
      </c>
      <c r="K11" s="7" t="s">
        <v>110</v>
      </c>
      <c r="M11" s="34" t="s">
        <v>111</v>
      </c>
    </row>
    <row r="12" spans="1:14" ht="187.2">
      <c r="B12">
        <v>2031</v>
      </c>
      <c r="C12" s="34" t="s">
        <v>112</v>
      </c>
      <c r="J12" s="17" t="s">
        <v>62</v>
      </c>
      <c r="K12" s="7" t="s">
        <v>113</v>
      </c>
      <c r="L12" s="17"/>
      <c r="M12" s="34" t="s">
        <v>114</v>
      </c>
    </row>
    <row r="13" spans="1:14" ht="72">
      <c r="B13">
        <v>2032</v>
      </c>
      <c r="C13" s="34" t="s">
        <v>115</v>
      </c>
      <c r="J13" s="17" t="s">
        <v>62</v>
      </c>
      <c r="K13" s="7" t="s">
        <v>116</v>
      </c>
      <c r="L13" s="17"/>
      <c r="M13" s="34" t="s">
        <v>117</v>
      </c>
    </row>
    <row r="14" spans="1:14" ht="57.6">
      <c r="B14">
        <v>2033</v>
      </c>
      <c r="C14" s="34" t="s">
        <v>118</v>
      </c>
      <c r="J14" s="17" t="s">
        <v>62</v>
      </c>
      <c r="K14" s="7" t="s">
        <v>119</v>
      </c>
      <c r="L14" s="17"/>
      <c r="M14" s="35" t="s">
        <v>120</v>
      </c>
    </row>
    <row r="15" spans="1:14" ht="129.6">
      <c r="B15">
        <v>2034</v>
      </c>
      <c r="C15" s="34" t="s">
        <v>121</v>
      </c>
      <c r="J15" s="17" t="s">
        <v>62</v>
      </c>
      <c r="K15" s="7" t="s">
        <v>122</v>
      </c>
      <c r="L15" s="17"/>
      <c r="M15" s="35" t="s">
        <v>123</v>
      </c>
    </row>
    <row r="16" spans="1:14" ht="28.8">
      <c r="C16" s="34" t="s">
        <v>124</v>
      </c>
      <c r="J16" s="17" t="s">
        <v>62</v>
      </c>
      <c r="K16" s="7" t="s">
        <v>125</v>
      </c>
      <c r="L16" s="17"/>
      <c r="M16" s="34" t="s">
        <v>126</v>
      </c>
    </row>
    <row r="17" spans="3:13" ht="28.8">
      <c r="C17" s="34" t="s">
        <v>127</v>
      </c>
      <c r="J17" s="17" t="s">
        <v>62</v>
      </c>
      <c r="K17" s="7" t="s">
        <v>128</v>
      </c>
      <c r="L17" s="17"/>
      <c r="M17" s="34" t="s">
        <v>129</v>
      </c>
    </row>
    <row r="18" spans="3:13" ht="57.6">
      <c r="C18" s="34" t="s">
        <v>129</v>
      </c>
      <c r="J18" s="17" t="s">
        <v>62</v>
      </c>
      <c r="K18" s="7" t="s">
        <v>130</v>
      </c>
      <c r="L18" s="17"/>
      <c r="M18" s="34" t="s">
        <v>131</v>
      </c>
    </row>
    <row r="19" spans="3:13" ht="144">
      <c r="C19" s="34" t="s">
        <v>132</v>
      </c>
      <c r="J19" s="17" t="s">
        <v>62</v>
      </c>
      <c r="K19" s="7" t="s">
        <v>133</v>
      </c>
      <c r="L19" s="17"/>
      <c r="M19" s="34" t="s">
        <v>134</v>
      </c>
    </row>
    <row r="20" spans="3:13" ht="72">
      <c r="C20" s="34" t="s">
        <v>135</v>
      </c>
      <c r="J20" s="17" t="s">
        <v>62</v>
      </c>
      <c r="K20" s="7" t="s">
        <v>136</v>
      </c>
      <c r="M20" s="34" t="s">
        <v>137</v>
      </c>
    </row>
    <row r="21" spans="3:13" ht="28.8">
      <c r="C21" s="34" t="s">
        <v>138</v>
      </c>
      <c r="J21" s="17" t="s">
        <v>62</v>
      </c>
      <c r="K21" s="7" t="s">
        <v>139</v>
      </c>
      <c r="M21" s="34"/>
    </row>
    <row r="22" spans="3:13" ht="144">
      <c r="C22" s="34"/>
      <c r="J22" s="17" t="s">
        <v>62</v>
      </c>
      <c r="K22" s="7" t="s">
        <v>140</v>
      </c>
      <c r="L22" s="17"/>
      <c r="M22" s="34" t="s">
        <v>141</v>
      </c>
    </row>
    <row r="23" spans="3:13" ht="43.2">
      <c r="C23" s="34" t="s">
        <v>141</v>
      </c>
      <c r="J23" s="17" t="s">
        <v>62</v>
      </c>
      <c r="K23" s="7" t="s">
        <v>142</v>
      </c>
      <c r="L23" s="17"/>
      <c r="M23" s="34" t="s">
        <v>143</v>
      </c>
    </row>
    <row r="24" spans="3:13" ht="86.4">
      <c r="C24" s="34" t="s">
        <v>144</v>
      </c>
      <c r="J24" s="17" t="s">
        <v>62</v>
      </c>
      <c r="K24" s="7" t="s">
        <v>145</v>
      </c>
      <c r="L24" s="17"/>
      <c r="M24" s="34" t="s">
        <v>146</v>
      </c>
    </row>
    <row r="25" spans="3:13" ht="57.6">
      <c r="C25" s="34" t="s">
        <v>147</v>
      </c>
      <c r="J25" s="17" t="s">
        <v>72</v>
      </c>
      <c r="K25" s="7" t="s">
        <v>148</v>
      </c>
      <c r="L25" s="17"/>
      <c r="M25" s="34" t="s">
        <v>149</v>
      </c>
    </row>
    <row r="26" spans="3:13" ht="158.4">
      <c r="C26" s="34" t="s">
        <v>150</v>
      </c>
      <c r="J26" s="17" t="s">
        <v>72</v>
      </c>
      <c r="K26" s="7" t="s">
        <v>151</v>
      </c>
      <c r="L26" s="17"/>
      <c r="M26" s="34"/>
    </row>
    <row r="27" spans="3:13" ht="100.8">
      <c r="C27" s="34"/>
      <c r="J27" s="17" t="s">
        <v>72</v>
      </c>
      <c r="K27" s="7" t="s">
        <v>152</v>
      </c>
      <c r="L27" s="17"/>
      <c r="M27" s="34" t="s">
        <v>153</v>
      </c>
    </row>
    <row r="28" spans="3:13" ht="144">
      <c r="C28" s="34" t="s">
        <v>153</v>
      </c>
      <c r="J28" s="17" t="s">
        <v>72</v>
      </c>
      <c r="K28" s="7" t="s">
        <v>154</v>
      </c>
      <c r="L28" s="17"/>
      <c r="M28" s="34" t="s">
        <v>155</v>
      </c>
    </row>
    <row r="29" spans="3:13" ht="187.2">
      <c r="C29" s="34" t="s">
        <v>156</v>
      </c>
      <c r="J29" s="17" t="s">
        <v>72</v>
      </c>
      <c r="K29" s="7" t="s">
        <v>157</v>
      </c>
      <c r="M29" s="37" t="s">
        <v>158</v>
      </c>
    </row>
    <row r="30" spans="3:13" ht="72">
      <c r="C30" s="34" t="s">
        <v>159</v>
      </c>
      <c r="J30" s="17" t="s">
        <v>72</v>
      </c>
      <c r="K30" s="7" t="s">
        <v>160</v>
      </c>
      <c r="M30" s="34" t="s">
        <v>161</v>
      </c>
    </row>
    <row r="31" spans="3:13" ht="144">
      <c r="C31" s="34" t="s">
        <v>162</v>
      </c>
      <c r="J31" s="17" t="s">
        <v>72</v>
      </c>
      <c r="K31" s="7" t="s">
        <v>163</v>
      </c>
      <c r="M31" s="34" t="s">
        <v>164</v>
      </c>
    </row>
    <row r="32" spans="3:13" ht="57.6">
      <c r="C32" s="34" t="s">
        <v>165</v>
      </c>
      <c r="J32" s="17" t="s">
        <v>72</v>
      </c>
      <c r="K32" s="7" t="s">
        <v>166</v>
      </c>
      <c r="L32" s="17"/>
      <c r="M32" s="35" t="s">
        <v>167</v>
      </c>
    </row>
    <row r="33" spans="3:15" ht="129.6">
      <c r="C33" s="35" t="s">
        <v>168</v>
      </c>
      <c r="J33" s="17" t="s">
        <v>72</v>
      </c>
      <c r="K33" s="7" t="s">
        <v>169</v>
      </c>
      <c r="L33" s="17"/>
      <c r="M33" s="34"/>
    </row>
    <row r="34" spans="3:15" ht="115.2">
      <c r="C34" s="34"/>
      <c r="J34" s="17" t="s">
        <v>72</v>
      </c>
      <c r="K34" s="7" t="s">
        <v>170</v>
      </c>
      <c r="L34" s="17"/>
      <c r="M34" s="34" t="s">
        <v>171</v>
      </c>
    </row>
    <row r="35" spans="3:15" ht="43.2">
      <c r="C35" s="34" t="s">
        <v>171</v>
      </c>
      <c r="J35" s="17" t="s">
        <v>72</v>
      </c>
      <c r="K35" s="7" t="s">
        <v>172</v>
      </c>
      <c r="L35" s="17"/>
      <c r="M35" s="34" t="s">
        <v>173</v>
      </c>
    </row>
    <row r="36" spans="3:15" ht="57.6">
      <c r="C36" s="34" t="s">
        <v>174</v>
      </c>
      <c r="J36" s="17" t="s">
        <v>81</v>
      </c>
      <c r="K36" s="7" t="s">
        <v>175</v>
      </c>
      <c r="M36" s="34" t="s">
        <v>176</v>
      </c>
    </row>
    <row r="37" spans="3:15" ht="201.6">
      <c r="C37" s="34" t="s">
        <v>177</v>
      </c>
      <c r="J37" s="17" t="s">
        <v>81</v>
      </c>
      <c r="K37" s="7" t="s">
        <v>178</v>
      </c>
      <c r="M37" s="35" t="s">
        <v>179</v>
      </c>
    </row>
    <row r="38" spans="3:15" ht="43.2">
      <c r="C38" s="34" t="s">
        <v>180</v>
      </c>
      <c r="J38" s="17" t="s">
        <v>81</v>
      </c>
      <c r="K38" s="7" t="s">
        <v>181</v>
      </c>
      <c r="L38" s="17"/>
      <c r="M38" s="35" t="s">
        <v>182</v>
      </c>
    </row>
    <row r="39" spans="3:15" ht="158.4">
      <c r="C39" s="35" t="s">
        <v>182</v>
      </c>
      <c r="J39" s="17" t="s">
        <v>81</v>
      </c>
      <c r="K39" s="7" t="s">
        <v>183</v>
      </c>
      <c r="L39" s="17"/>
      <c r="M39" s="34" t="s">
        <v>184</v>
      </c>
    </row>
    <row r="40" spans="3:15" ht="86.4">
      <c r="C40" s="34" t="s">
        <v>184</v>
      </c>
      <c r="J40" s="17" t="s">
        <v>81</v>
      </c>
      <c r="K40" s="7" t="s">
        <v>185</v>
      </c>
      <c r="L40" s="17"/>
      <c r="M40" s="34"/>
    </row>
    <row r="41" spans="3:15" ht="72">
      <c r="C41" s="34"/>
      <c r="J41" s="17" t="s">
        <v>81</v>
      </c>
      <c r="K41" s="7" t="s">
        <v>186</v>
      </c>
      <c r="L41" s="17"/>
      <c r="M41" s="34" t="s">
        <v>187</v>
      </c>
    </row>
    <row r="42" spans="3:15" ht="57.6">
      <c r="C42" s="34" t="s">
        <v>188</v>
      </c>
      <c r="J42" s="17" t="s">
        <v>81</v>
      </c>
      <c r="K42" s="7" t="s">
        <v>189</v>
      </c>
      <c r="L42" s="17"/>
      <c r="M42" s="34" t="s">
        <v>190</v>
      </c>
    </row>
    <row r="43" spans="3:15" ht="57.6">
      <c r="C43" s="34" t="s">
        <v>191</v>
      </c>
      <c r="J43" s="17" t="s">
        <v>81</v>
      </c>
      <c r="K43" s="7" t="s">
        <v>192</v>
      </c>
      <c r="L43" s="17"/>
      <c r="M43" s="34" t="s">
        <v>193</v>
      </c>
    </row>
    <row r="44" spans="3:15" ht="86.4">
      <c r="C44" s="34" t="s">
        <v>194</v>
      </c>
      <c r="J44" s="17" t="s">
        <v>81</v>
      </c>
      <c r="K44" s="7" t="s">
        <v>195</v>
      </c>
      <c r="L44" s="17"/>
      <c r="M44" s="34"/>
      <c r="O44" s="17"/>
    </row>
    <row r="45" spans="3:15">
      <c r="C45" s="34"/>
      <c r="M45" s="34" t="s">
        <v>196</v>
      </c>
      <c r="O45" s="17"/>
    </row>
    <row r="46" spans="3:15">
      <c r="C46" s="34" t="s">
        <v>196</v>
      </c>
      <c r="M46" s="34" t="s">
        <v>197</v>
      </c>
    </row>
    <row r="47" spans="3:15">
      <c r="C47" s="34" t="s">
        <v>198</v>
      </c>
      <c r="L47" s="17"/>
      <c r="M47" s="34" t="s">
        <v>199</v>
      </c>
    </row>
    <row r="48" spans="3:15">
      <c r="C48" s="34" t="s">
        <v>200</v>
      </c>
      <c r="L48" s="17"/>
      <c r="M48" s="34" t="s">
        <v>201</v>
      </c>
    </row>
    <row r="49" spans="3:13" ht="28.8">
      <c r="C49" s="34" t="s">
        <v>202</v>
      </c>
      <c r="L49" s="17"/>
      <c r="M49" s="35" t="s">
        <v>203</v>
      </c>
    </row>
    <row r="50" spans="3:13">
      <c r="C50" s="35" t="s">
        <v>204</v>
      </c>
      <c r="L50" s="17"/>
      <c r="M50" s="34" t="s">
        <v>205</v>
      </c>
    </row>
    <row r="51" spans="3:13">
      <c r="C51" s="34" t="s">
        <v>206</v>
      </c>
      <c r="L51" s="17"/>
      <c r="M51" s="34" t="s">
        <v>207</v>
      </c>
    </row>
    <row r="52" spans="3:13">
      <c r="C52" s="34" t="s">
        <v>208</v>
      </c>
      <c r="L52" s="17"/>
      <c r="M52" s="34" t="s">
        <v>209</v>
      </c>
    </row>
    <row r="53" spans="3:13">
      <c r="C53" s="34" t="s">
        <v>210</v>
      </c>
      <c r="L53" s="17"/>
      <c r="M53" s="34" t="s">
        <v>211</v>
      </c>
    </row>
    <row r="54" spans="3:13">
      <c r="C54" s="34" t="s">
        <v>212</v>
      </c>
      <c r="L54" s="17"/>
      <c r="M54" s="34" t="s">
        <v>213</v>
      </c>
    </row>
    <row r="55" spans="3:13">
      <c r="C55" s="34" t="s">
        <v>214</v>
      </c>
      <c r="L55" s="17"/>
      <c r="M55" s="34" t="s">
        <v>215</v>
      </c>
    </row>
    <row r="56" spans="3:13">
      <c r="C56" s="34" t="s">
        <v>215</v>
      </c>
      <c r="M56" s="34" t="s">
        <v>216</v>
      </c>
    </row>
    <row r="57" spans="3:13">
      <c r="C57" s="34" t="s">
        <v>216</v>
      </c>
      <c r="M57" s="34" t="s">
        <v>217</v>
      </c>
    </row>
    <row r="58" spans="3:13">
      <c r="C58" s="34" t="s">
        <v>217</v>
      </c>
      <c r="M58" s="34" t="s">
        <v>218</v>
      </c>
    </row>
    <row r="59" spans="3:13">
      <c r="C59" s="34" t="s">
        <v>219</v>
      </c>
      <c r="M59" s="34" t="s">
        <v>220</v>
      </c>
    </row>
    <row r="60" spans="3:13">
      <c r="C60" s="34" t="s">
        <v>221</v>
      </c>
      <c r="M60" s="34" t="s">
        <v>222</v>
      </c>
    </row>
    <row r="61" spans="3:13">
      <c r="C61" s="34" t="s">
        <v>222</v>
      </c>
      <c r="M61" s="35" t="s">
        <v>223</v>
      </c>
    </row>
    <row r="62" spans="3:13">
      <c r="C62" s="34" t="s">
        <v>224</v>
      </c>
      <c r="M62" s="34"/>
    </row>
    <row r="63" spans="3:13">
      <c r="C63" s="34"/>
      <c r="M63" s="34" t="s">
        <v>225</v>
      </c>
    </row>
    <row r="64" spans="3:13">
      <c r="C64" s="34" t="s">
        <v>225</v>
      </c>
      <c r="M64" s="34" t="s">
        <v>226</v>
      </c>
    </row>
    <row r="65" spans="3:13">
      <c r="C65" s="34" t="s">
        <v>227</v>
      </c>
      <c r="M65" s="34" t="s">
        <v>228</v>
      </c>
    </row>
    <row r="66" spans="3:13">
      <c r="C66" s="34" t="s">
        <v>229</v>
      </c>
      <c r="M66" s="34" t="s">
        <v>230</v>
      </c>
    </row>
    <row r="67" spans="3:13">
      <c r="C67" s="34" t="s">
        <v>231</v>
      </c>
      <c r="M67" s="34" t="s">
        <v>232</v>
      </c>
    </row>
    <row r="68" spans="3:13">
      <c r="C68" s="34" t="s">
        <v>233</v>
      </c>
      <c r="M68" s="34" t="s">
        <v>234</v>
      </c>
    </row>
    <row r="69" spans="3:13">
      <c r="C69" s="34" t="s">
        <v>234</v>
      </c>
      <c r="M69" s="34"/>
    </row>
    <row r="70" spans="3:13">
      <c r="C70" s="34"/>
      <c r="M70" s="34" t="s">
        <v>235</v>
      </c>
    </row>
    <row r="71" spans="3:13" ht="28.8">
      <c r="C71" s="34" t="s">
        <v>236</v>
      </c>
      <c r="M71" s="35" t="s">
        <v>237</v>
      </c>
    </row>
    <row r="72" spans="3:13">
      <c r="C72" s="36" t="s">
        <v>238</v>
      </c>
      <c r="M72" s="34" t="s">
        <v>239</v>
      </c>
    </row>
    <row r="73" spans="3:13">
      <c r="C73" s="34" t="s">
        <v>240</v>
      </c>
      <c r="M73" s="34" t="s">
        <v>241</v>
      </c>
    </row>
    <row r="74" spans="3:13">
      <c r="C74" s="34" t="s">
        <v>242</v>
      </c>
      <c r="M74" s="34" t="s">
        <v>243</v>
      </c>
    </row>
    <row r="75" spans="3:13">
      <c r="C75" s="34" t="s">
        <v>244</v>
      </c>
      <c r="M75" s="34" t="s">
        <v>245</v>
      </c>
    </row>
    <row r="76" spans="3:13">
      <c r="C76" s="34" t="s">
        <v>246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Sprawozdanie - r. strategiczne</vt:lpstr>
      <vt:lpstr>Sprawozdanie - r. operacyjne</vt:lpstr>
      <vt:lpstr>Sprawozdanie - r. projektu</vt:lpstr>
      <vt:lpstr>Dane</vt:lpstr>
      <vt:lpstr>'Sprawozdanie - r. operacyjne'!Obszar_wydruku</vt:lpstr>
      <vt:lpstr>'Sprawozdanie - r. projektu'!Obszar_wydruku</vt:lpstr>
      <vt:lpstr>'Sprawozdanie - r. strategiczne'!Obszar_wydruku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</dc:creator>
  <cp:keywords/>
  <dc:description/>
  <cp:lastModifiedBy>jannowak</cp:lastModifiedBy>
  <cp:revision/>
  <dcterms:created xsi:type="dcterms:W3CDTF">2020-08-05T11:16:03Z</dcterms:created>
  <dcterms:modified xsi:type="dcterms:W3CDTF">2021-09-03T05:38:10Z</dcterms:modified>
  <cp:category/>
  <cp:contentStatus/>
</cp:coreProperties>
</file>