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atalog MAGDA DUTKA\wydawnictwo\"/>
    </mc:Choice>
  </mc:AlternateContent>
  <bookViews>
    <workbookView xWindow="0" yWindow="0" windowWidth="28800" windowHeight="12435"/>
  </bookViews>
  <sheets>
    <sheet name="ZESTAWIENIE " sheetId="2" r:id="rId1"/>
  </sheets>
  <definedNames>
    <definedName name="_xlnm.Print_Area" localSheetId="0">'ZESTAWIENIE '!$A$1:$Y$20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8" i="2" l="1"/>
  <c r="Q18" i="2"/>
  <c r="M18" i="2"/>
  <c r="I18" i="2"/>
  <c r="E18" i="2"/>
  <c r="W9" i="2"/>
  <c r="W10" i="2"/>
  <c r="W11" i="2"/>
  <c r="W12" i="2"/>
  <c r="W13" i="2"/>
  <c r="W14" i="2"/>
  <c r="W15" i="2"/>
  <c r="W16" i="2"/>
  <c r="W17" i="2"/>
  <c r="S9" i="2"/>
  <c r="S10" i="2"/>
  <c r="S11" i="2"/>
  <c r="S12" i="2"/>
  <c r="S13" i="2"/>
  <c r="S14" i="2"/>
  <c r="S15" i="2"/>
  <c r="S16" i="2"/>
  <c r="S17" i="2"/>
  <c r="O9" i="2"/>
  <c r="O10" i="2"/>
  <c r="O11" i="2"/>
  <c r="O12" i="2"/>
  <c r="O13" i="2"/>
  <c r="O14" i="2"/>
  <c r="O15" i="2"/>
  <c r="O16" i="2"/>
  <c r="O17" i="2"/>
  <c r="K9" i="2"/>
  <c r="K10" i="2"/>
  <c r="K11" i="2"/>
  <c r="K12" i="2"/>
  <c r="K13" i="2"/>
  <c r="K14" i="2"/>
  <c r="K15" i="2"/>
  <c r="K16" i="2"/>
  <c r="K17" i="2"/>
  <c r="G9" i="2"/>
  <c r="G10" i="2"/>
  <c r="G11" i="2"/>
  <c r="G12" i="2"/>
  <c r="G13" i="2"/>
  <c r="G14" i="2"/>
  <c r="G15" i="2"/>
  <c r="G16" i="2"/>
  <c r="G17" i="2"/>
  <c r="W8" i="2"/>
  <c r="S8" i="2"/>
  <c r="G8" i="2"/>
  <c r="O8" i="2"/>
  <c r="K8" i="2"/>
  <c r="T18" i="2"/>
  <c r="P18" i="2"/>
  <c r="L18" i="2"/>
  <c r="H18" i="2"/>
  <c r="D18" i="2"/>
  <c r="C18" i="2"/>
  <c r="A9" i="2"/>
  <c r="A10" i="2" s="1"/>
  <c r="A11" i="2" s="1"/>
  <c r="A12" i="2" s="1"/>
  <c r="A13" i="2" s="1"/>
  <c r="A14" i="2" s="1"/>
  <c r="A15" i="2" s="1"/>
  <c r="A16" i="2" s="1"/>
  <c r="A17" i="2" s="1"/>
  <c r="X11" i="2" l="1"/>
  <c r="Y11" i="2" s="1"/>
  <c r="X16" i="2"/>
  <c r="Y16" i="2" s="1"/>
  <c r="X14" i="2"/>
  <c r="X10" i="2"/>
  <c r="Y10" i="2" s="1"/>
  <c r="X15" i="2"/>
  <c r="Y15" i="2" s="1"/>
  <c r="X12" i="2"/>
  <c r="Y12" i="2" s="1"/>
  <c r="X17" i="2"/>
  <c r="X13" i="2"/>
  <c r="Y13" i="2" s="1"/>
  <c r="X9" i="2"/>
  <c r="Y9" i="2" s="1"/>
  <c r="W18" i="2"/>
  <c r="S18" i="2"/>
  <c r="O18" i="2"/>
  <c r="Y14" i="2"/>
  <c r="Y17" i="2"/>
  <c r="G18" i="2"/>
  <c r="X8" i="2"/>
  <c r="Y8" i="2" s="1"/>
  <c r="K18" i="2"/>
  <c r="Y18" i="2" l="1"/>
  <c r="X18" i="2"/>
</calcChain>
</file>

<file path=xl/sharedStrings.xml><?xml version="1.0" encoding="utf-8"?>
<sst xmlns="http://schemas.openxmlformats.org/spreadsheetml/2006/main" count="36" uniqueCount="23">
  <si>
    <t>PRZEZ PRACOWNIKÓW DZIAŁU REDAKCJI WYDAWNICTWA UEW</t>
  </si>
  <si>
    <t>Lp</t>
  </si>
  <si>
    <t>Nazwisko i imię</t>
  </si>
  <si>
    <t>Ilość dni obecności w pracy zgodna z danymi Działu Kadr</t>
  </si>
  <si>
    <t>Norma ORP</t>
  </si>
  <si>
    <t>Norma dzienna</t>
  </si>
  <si>
    <t>Norma KRF</t>
  </si>
  <si>
    <t>Norma SFO</t>
  </si>
  <si>
    <t>Norma KTP</t>
  </si>
  <si>
    <t>Norma KTF</t>
  </si>
  <si>
    <t>RAZEM</t>
  </si>
  <si>
    <t>Przelicze-niowa ilość dni (kol.6+9+12+15+18)</t>
  </si>
  <si>
    <t>Nadwyżka dni przeliczenio-wych ponad ilość faktycznych dni pracy (kol.19-3)</t>
  </si>
  <si>
    <t xml:space="preserve"> </t>
  </si>
  <si>
    <t>w tym wg obniżonej normy</t>
  </si>
  <si>
    <t>Wykonanie w dniach wg normy (4-5)/6 +(5/80%)/6</t>
  </si>
  <si>
    <t>Wykonanie w dniach wg normy (16-17)/18 +(17/80%)/18</t>
  </si>
  <si>
    <t>Wykonanie w dniach wg normy (20-21)/22 +(22/80%)/22</t>
  </si>
  <si>
    <t>Wykonanie w dniach wg normy (8-9)/10 +(9/80%) /10</t>
  </si>
  <si>
    <t>Wykonanie w dniach wg normy     (12-13)/14 +(13/80%) /14</t>
  </si>
  <si>
    <t xml:space="preserve">ZESTAWIENIE PRAC REDAKCYJNYCH WYKONANYCH W OKRESIE OD………….. DO……………. …… ROKU </t>
  </si>
  <si>
    <t>Wykonanie w okresie</t>
  </si>
  <si>
    <t>Załącznik nr 2 do Zarządzenia Rektora nr 27/2021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</si>
</sst>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2" fontId="0" fillId="0" borderId="10" xfId="0" applyNumberFormat="1" applyBorder="1" applyAlignment="1" applyProtection="1">
      <alignment vertical="center" wrapText="1"/>
      <protection locked="0"/>
    </xf>
    <xf numFmtId="2" fontId="0" fillId="0" borderId="10" xfId="0" applyNumberFormat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2" fontId="0" fillId="3" borderId="3" xfId="0" applyNumberFormat="1" applyFill="1" applyBorder="1" applyProtection="1"/>
    <xf numFmtId="2" fontId="0" fillId="3" borderId="1" xfId="0" applyNumberFormat="1" applyFill="1" applyBorder="1" applyAlignment="1" applyProtection="1">
      <alignment vertical="center"/>
    </xf>
    <xf numFmtId="2" fontId="0" fillId="3" borderId="3" xfId="0" applyNumberFormat="1" applyFill="1" applyBorder="1" applyAlignment="1" applyProtection="1">
      <alignment vertical="center"/>
    </xf>
    <xf numFmtId="2" fontId="0" fillId="3" borderId="1" xfId="0" applyNumberFormat="1" applyFill="1" applyBorder="1" applyProtection="1"/>
    <xf numFmtId="2" fontId="1" fillId="3" borderId="9" xfId="0" applyNumberFormat="1" applyFont="1" applyFill="1" applyBorder="1" applyProtection="1"/>
    <xf numFmtId="2" fontId="1" fillId="3" borderId="4" xfId="0" applyNumberFormat="1" applyFont="1" applyFill="1" applyBorder="1" applyProtection="1"/>
    <xf numFmtId="2" fontId="0" fillId="0" borderId="6" xfId="0" applyNumberFormat="1" applyBorder="1" applyAlignment="1" applyProtection="1">
      <alignment horizontal="center" vertical="center" wrapText="1"/>
      <protection locked="0"/>
    </xf>
    <xf numFmtId="2" fontId="0" fillId="0" borderId="10" xfId="0" applyNumberFormat="1" applyBorder="1" applyAlignment="1" applyProtection="1">
      <alignment horizontal="center" vertical="center" wrapText="1"/>
      <protection locked="0"/>
    </xf>
    <xf numFmtId="2" fontId="0" fillId="0" borderId="7" xfId="0" applyNumberFormat="1" applyBorder="1" applyAlignment="1" applyProtection="1">
      <alignment horizontal="center" vertical="center" wrapText="1"/>
      <protection locked="0"/>
    </xf>
    <xf numFmtId="2" fontId="0" fillId="0" borderId="15" xfId="0" applyNumberForma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abSelected="1" zoomScale="70" zoomScaleNormal="70" workbookViewId="0">
      <selection activeCell="W3" sqref="W3"/>
    </sheetView>
  </sheetViews>
  <sheetFormatPr defaultColWidth="8.75" defaultRowHeight="14.25"/>
  <cols>
    <col min="1" max="1" width="4.5" style="2" customWidth="1"/>
    <col min="2" max="2" width="28" style="2" customWidth="1"/>
    <col min="3" max="3" width="11.125" style="2" customWidth="1"/>
    <col min="4" max="5" width="9.625" style="3" customWidth="1"/>
    <col min="6" max="6" width="8.25" style="3" customWidth="1"/>
    <col min="7" max="7" width="10" style="3" customWidth="1"/>
    <col min="8" max="9" width="10.125" style="1" customWidth="1"/>
    <col min="10" max="10" width="7.25" style="1" customWidth="1"/>
    <col min="11" max="11" width="9.875" style="1" customWidth="1"/>
    <col min="12" max="13" width="10.875" style="1" customWidth="1"/>
    <col min="14" max="14" width="7.625" style="1" customWidth="1"/>
    <col min="15" max="15" width="10.75" style="1" customWidth="1"/>
    <col min="16" max="17" width="10.5" style="1" customWidth="1"/>
    <col min="18" max="18" width="7.875" style="1" customWidth="1"/>
    <col min="19" max="19" width="10.25" style="1" customWidth="1"/>
    <col min="20" max="21" width="10.5" style="1" customWidth="1"/>
    <col min="22" max="22" width="7.375" style="1" customWidth="1"/>
    <col min="23" max="23" width="10.125" style="1" customWidth="1"/>
    <col min="24" max="24" width="12.125" style="1" customWidth="1"/>
    <col min="25" max="25" width="12.875" style="1" customWidth="1"/>
    <col min="26" max="16384" width="8.75" style="2"/>
  </cols>
  <sheetData>
    <row r="1" spans="1:26">
      <c r="V1" s="1" t="s">
        <v>22</v>
      </c>
    </row>
    <row r="2" spans="1:26" ht="15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</row>
    <row r="3" spans="1:26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6" ht="15" thickBot="1"/>
    <row r="5" spans="1:26" s="5" customFormat="1" ht="31.5" customHeight="1">
      <c r="A5" s="30" t="s">
        <v>1</v>
      </c>
      <c r="B5" s="32" t="s">
        <v>2</v>
      </c>
      <c r="C5" s="32" t="s">
        <v>3</v>
      </c>
      <c r="D5" s="24" t="s">
        <v>4</v>
      </c>
      <c r="E5" s="24"/>
      <c r="F5" s="24"/>
      <c r="G5" s="24"/>
      <c r="H5" s="24" t="s">
        <v>6</v>
      </c>
      <c r="I5" s="24"/>
      <c r="J5" s="24"/>
      <c r="K5" s="24"/>
      <c r="L5" s="24" t="s">
        <v>7</v>
      </c>
      <c r="M5" s="24"/>
      <c r="N5" s="24"/>
      <c r="O5" s="24"/>
      <c r="P5" s="24" t="s">
        <v>8</v>
      </c>
      <c r="Q5" s="24"/>
      <c r="R5" s="24"/>
      <c r="S5" s="24"/>
      <c r="T5" s="24" t="s">
        <v>9</v>
      </c>
      <c r="U5" s="24"/>
      <c r="V5" s="24"/>
      <c r="W5" s="24"/>
      <c r="X5" s="24" t="s">
        <v>11</v>
      </c>
      <c r="Y5" s="26" t="s">
        <v>12</v>
      </c>
      <c r="Z5" s="4"/>
    </row>
    <row r="6" spans="1:26" ht="126" customHeight="1" thickBot="1">
      <c r="A6" s="31"/>
      <c r="B6" s="33"/>
      <c r="C6" s="33"/>
      <c r="D6" s="6" t="s">
        <v>21</v>
      </c>
      <c r="E6" s="7" t="s">
        <v>14</v>
      </c>
      <c r="F6" s="7" t="s">
        <v>5</v>
      </c>
      <c r="G6" s="7" t="s">
        <v>15</v>
      </c>
      <c r="H6" s="6" t="s">
        <v>21</v>
      </c>
      <c r="I6" s="7" t="s">
        <v>14</v>
      </c>
      <c r="J6" s="7" t="s">
        <v>5</v>
      </c>
      <c r="K6" s="7" t="s">
        <v>18</v>
      </c>
      <c r="L6" s="6" t="s">
        <v>21</v>
      </c>
      <c r="M6" s="7" t="s">
        <v>14</v>
      </c>
      <c r="N6" s="7" t="s">
        <v>5</v>
      </c>
      <c r="O6" s="7" t="s">
        <v>19</v>
      </c>
      <c r="P6" s="6" t="s">
        <v>21</v>
      </c>
      <c r="Q6" s="7" t="s">
        <v>14</v>
      </c>
      <c r="R6" s="7" t="s">
        <v>5</v>
      </c>
      <c r="S6" s="7" t="s">
        <v>16</v>
      </c>
      <c r="T6" s="6" t="s">
        <v>21</v>
      </c>
      <c r="U6" s="7" t="s">
        <v>14</v>
      </c>
      <c r="V6" s="7" t="s">
        <v>5</v>
      </c>
      <c r="W6" s="7" t="s">
        <v>17</v>
      </c>
      <c r="X6" s="25"/>
      <c r="Y6" s="27"/>
      <c r="Z6" s="5"/>
    </row>
    <row r="7" spans="1:26" ht="13.5" customHeight="1">
      <c r="A7" s="8">
        <v>1</v>
      </c>
      <c r="B7" s="9">
        <v>2</v>
      </c>
      <c r="C7" s="9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1">
        <v>25</v>
      </c>
      <c r="Z7" s="5"/>
    </row>
    <row r="8" spans="1:26" ht="15">
      <c r="A8" s="12">
        <v>1</v>
      </c>
      <c r="B8" s="13"/>
      <c r="C8" s="14"/>
      <c r="D8" s="15"/>
      <c r="E8" s="15"/>
      <c r="F8" s="19">
        <v>1</v>
      </c>
      <c r="G8" s="19">
        <f>(D8-E8)*F8+(E8/0.8)/F8</f>
        <v>0</v>
      </c>
      <c r="H8" s="14"/>
      <c r="I8" s="14"/>
      <c r="J8" s="21">
        <v>4</v>
      </c>
      <c r="K8" s="21">
        <f>(H8-I8)/J8+(I8/0.8)/J8</f>
        <v>0</v>
      </c>
      <c r="L8" s="14"/>
      <c r="M8" s="14"/>
      <c r="N8" s="21">
        <v>2.5</v>
      </c>
      <c r="O8" s="21">
        <f>(L8-M8)/N8+(M8/0.8)/N8</f>
        <v>0</v>
      </c>
      <c r="P8" s="14"/>
      <c r="Q8" s="14"/>
      <c r="R8" s="21">
        <v>3</v>
      </c>
      <c r="S8" s="21">
        <f>(P8-Q8)/R8+(Q8/0.8)/R8</f>
        <v>0</v>
      </c>
      <c r="T8" s="14"/>
      <c r="U8" s="14"/>
      <c r="V8" s="21">
        <v>5</v>
      </c>
      <c r="W8" s="21">
        <f>(T8-U8)/V8 +(U8/0.8)/V8</f>
        <v>0</v>
      </c>
      <c r="X8" s="21">
        <f>G8+K8+O8+S8+W8</f>
        <v>0</v>
      </c>
      <c r="Y8" s="22">
        <f>X8-C8</f>
        <v>0</v>
      </c>
    </row>
    <row r="9" spans="1:26" ht="15">
      <c r="A9" s="12">
        <f>A8+1</f>
        <v>2</v>
      </c>
      <c r="B9" s="13"/>
      <c r="C9" s="14"/>
      <c r="D9" s="15"/>
      <c r="E9" s="15"/>
      <c r="F9" s="19">
        <v>1</v>
      </c>
      <c r="G9" s="19">
        <f t="shared" ref="G9:G17" si="0">(D9-E9)*F9+(E9/0.8)/F9</f>
        <v>0</v>
      </c>
      <c r="H9" s="14"/>
      <c r="I9" s="14"/>
      <c r="J9" s="21">
        <v>4</v>
      </c>
      <c r="K9" s="21">
        <f t="shared" ref="K9:K17" si="1">(H9-I9)/J9+(I9/0.8)/J9</f>
        <v>0</v>
      </c>
      <c r="L9" s="14"/>
      <c r="M9" s="14"/>
      <c r="N9" s="21">
        <v>2.5</v>
      </c>
      <c r="O9" s="21">
        <f t="shared" ref="O9:O17" si="2">(L9-M9)/N9+(M9/0.8)/N9</f>
        <v>0</v>
      </c>
      <c r="P9" s="14"/>
      <c r="Q9" s="14"/>
      <c r="R9" s="21">
        <v>3</v>
      </c>
      <c r="S9" s="21">
        <f t="shared" ref="S9:S17" si="3">(P9-Q9)/R9+(Q9/0.8)/R9</f>
        <v>0</v>
      </c>
      <c r="T9" s="14"/>
      <c r="U9" s="14"/>
      <c r="V9" s="21">
        <v>5</v>
      </c>
      <c r="W9" s="21">
        <f t="shared" ref="W9:W17" si="4">(T9-U9)/V9 +(U9/0.8)/V9</f>
        <v>0</v>
      </c>
      <c r="X9" s="21">
        <f t="shared" ref="X9:X17" si="5">G9+K9+O9+S9+W9</f>
        <v>0</v>
      </c>
      <c r="Y9" s="22">
        <f t="shared" ref="Y9:Y17" si="6">X9-C9</f>
        <v>0</v>
      </c>
    </row>
    <row r="10" spans="1:26" ht="15">
      <c r="A10" s="12">
        <f t="shared" ref="A10:A17" si="7">A9+1</f>
        <v>3</v>
      </c>
      <c r="B10" s="13"/>
      <c r="C10" s="14"/>
      <c r="D10" s="15"/>
      <c r="E10" s="15"/>
      <c r="F10" s="19">
        <v>1</v>
      </c>
      <c r="G10" s="19">
        <f t="shared" si="0"/>
        <v>0</v>
      </c>
      <c r="H10" s="14"/>
      <c r="I10" s="14"/>
      <c r="J10" s="21">
        <v>4</v>
      </c>
      <c r="K10" s="21">
        <f t="shared" si="1"/>
        <v>0</v>
      </c>
      <c r="L10" s="14"/>
      <c r="M10" s="14"/>
      <c r="N10" s="21">
        <v>2.5</v>
      </c>
      <c r="O10" s="21">
        <f t="shared" si="2"/>
        <v>0</v>
      </c>
      <c r="P10" s="14"/>
      <c r="Q10" s="14"/>
      <c r="R10" s="21">
        <v>3</v>
      </c>
      <c r="S10" s="21">
        <f t="shared" si="3"/>
        <v>0</v>
      </c>
      <c r="T10" s="14"/>
      <c r="U10" s="14"/>
      <c r="V10" s="21">
        <v>5</v>
      </c>
      <c r="W10" s="21">
        <f t="shared" si="4"/>
        <v>0</v>
      </c>
      <c r="X10" s="21">
        <f t="shared" si="5"/>
        <v>0</v>
      </c>
      <c r="Y10" s="22">
        <f t="shared" si="6"/>
        <v>0</v>
      </c>
    </row>
    <row r="11" spans="1:26" ht="15">
      <c r="A11" s="12">
        <f t="shared" si="7"/>
        <v>4</v>
      </c>
      <c r="B11" s="13"/>
      <c r="C11" s="14"/>
      <c r="D11" s="15"/>
      <c r="E11" s="15"/>
      <c r="F11" s="19">
        <v>1</v>
      </c>
      <c r="G11" s="19">
        <f t="shared" si="0"/>
        <v>0</v>
      </c>
      <c r="H11" s="14"/>
      <c r="I11" s="14"/>
      <c r="J11" s="21">
        <v>4</v>
      </c>
      <c r="K11" s="21">
        <f t="shared" si="1"/>
        <v>0</v>
      </c>
      <c r="L11" s="14"/>
      <c r="M11" s="14"/>
      <c r="N11" s="21">
        <v>2.5</v>
      </c>
      <c r="O11" s="21">
        <f t="shared" si="2"/>
        <v>0</v>
      </c>
      <c r="P11" s="14"/>
      <c r="Q11" s="14"/>
      <c r="R11" s="21">
        <v>3</v>
      </c>
      <c r="S11" s="21">
        <f t="shared" si="3"/>
        <v>0</v>
      </c>
      <c r="T11" s="14"/>
      <c r="U11" s="14"/>
      <c r="V11" s="21">
        <v>5</v>
      </c>
      <c r="W11" s="21">
        <f t="shared" si="4"/>
        <v>0</v>
      </c>
      <c r="X11" s="21">
        <f t="shared" si="5"/>
        <v>0</v>
      </c>
      <c r="Y11" s="22">
        <f t="shared" si="6"/>
        <v>0</v>
      </c>
    </row>
    <row r="12" spans="1:26" ht="15">
      <c r="A12" s="12">
        <f t="shared" si="7"/>
        <v>5</v>
      </c>
      <c r="B12" s="13"/>
      <c r="C12" s="14"/>
      <c r="D12" s="15"/>
      <c r="E12" s="15"/>
      <c r="F12" s="19">
        <v>1</v>
      </c>
      <c r="G12" s="19">
        <f t="shared" si="0"/>
        <v>0</v>
      </c>
      <c r="H12" s="14"/>
      <c r="I12" s="14"/>
      <c r="J12" s="21">
        <v>4</v>
      </c>
      <c r="K12" s="21">
        <f t="shared" si="1"/>
        <v>0</v>
      </c>
      <c r="L12" s="14"/>
      <c r="M12" s="14"/>
      <c r="N12" s="21">
        <v>2.5</v>
      </c>
      <c r="O12" s="21">
        <f t="shared" si="2"/>
        <v>0</v>
      </c>
      <c r="P12" s="14"/>
      <c r="Q12" s="14"/>
      <c r="R12" s="21">
        <v>3</v>
      </c>
      <c r="S12" s="21">
        <f t="shared" si="3"/>
        <v>0</v>
      </c>
      <c r="T12" s="14"/>
      <c r="U12" s="14"/>
      <c r="V12" s="21">
        <v>5</v>
      </c>
      <c r="W12" s="21">
        <f t="shared" si="4"/>
        <v>0</v>
      </c>
      <c r="X12" s="21">
        <f t="shared" si="5"/>
        <v>0</v>
      </c>
      <c r="Y12" s="22">
        <f t="shared" si="6"/>
        <v>0</v>
      </c>
    </row>
    <row r="13" spans="1:26" ht="15">
      <c r="A13" s="12">
        <f t="shared" si="7"/>
        <v>6</v>
      </c>
      <c r="B13" s="13"/>
      <c r="C13" s="14"/>
      <c r="D13" s="15"/>
      <c r="E13" s="15"/>
      <c r="F13" s="19">
        <v>1</v>
      </c>
      <c r="G13" s="19">
        <f t="shared" si="0"/>
        <v>0</v>
      </c>
      <c r="H13" s="14"/>
      <c r="I13" s="14"/>
      <c r="J13" s="21">
        <v>4</v>
      </c>
      <c r="K13" s="21">
        <f t="shared" si="1"/>
        <v>0</v>
      </c>
      <c r="L13" s="14"/>
      <c r="M13" s="14"/>
      <c r="N13" s="21">
        <v>2.5</v>
      </c>
      <c r="O13" s="21">
        <f t="shared" si="2"/>
        <v>0</v>
      </c>
      <c r="P13" s="14"/>
      <c r="Q13" s="14"/>
      <c r="R13" s="21">
        <v>3</v>
      </c>
      <c r="S13" s="21">
        <f t="shared" si="3"/>
        <v>0</v>
      </c>
      <c r="T13" s="14"/>
      <c r="U13" s="14"/>
      <c r="V13" s="21">
        <v>5</v>
      </c>
      <c r="W13" s="21">
        <f t="shared" si="4"/>
        <v>0</v>
      </c>
      <c r="X13" s="21">
        <f t="shared" si="5"/>
        <v>0</v>
      </c>
      <c r="Y13" s="22">
        <f t="shared" si="6"/>
        <v>0</v>
      </c>
    </row>
    <row r="14" spans="1:26" ht="15">
      <c r="A14" s="12">
        <f t="shared" si="7"/>
        <v>7</v>
      </c>
      <c r="B14" s="13"/>
      <c r="C14" s="14"/>
      <c r="D14" s="15"/>
      <c r="E14" s="15"/>
      <c r="F14" s="19">
        <v>1</v>
      </c>
      <c r="G14" s="19">
        <f t="shared" si="0"/>
        <v>0</v>
      </c>
      <c r="H14" s="14"/>
      <c r="I14" s="14"/>
      <c r="J14" s="21">
        <v>4</v>
      </c>
      <c r="K14" s="21">
        <f t="shared" si="1"/>
        <v>0</v>
      </c>
      <c r="L14" s="14"/>
      <c r="M14" s="14"/>
      <c r="N14" s="21">
        <v>2.5</v>
      </c>
      <c r="O14" s="21">
        <f t="shared" si="2"/>
        <v>0</v>
      </c>
      <c r="P14" s="14"/>
      <c r="Q14" s="14"/>
      <c r="R14" s="21">
        <v>3</v>
      </c>
      <c r="S14" s="21">
        <f t="shared" si="3"/>
        <v>0</v>
      </c>
      <c r="T14" s="14"/>
      <c r="U14" s="14"/>
      <c r="V14" s="21">
        <v>5</v>
      </c>
      <c r="W14" s="21">
        <f t="shared" si="4"/>
        <v>0</v>
      </c>
      <c r="X14" s="21">
        <f t="shared" si="5"/>
        <v>0</v>
      </c>
      <c r="Y14" s="22">
        <f t="shared" si="6"/>
        <v>0</v>
      </c>
    </row>
    <row r="15" spans="1:26" ht="15">
      <c r="A15" s="12">
        <f t="shared" si="7"/>
        <v>8</v>
      </c>
      <c r="B15" s="13"/>
      <c r="C15" s="14"/>
      <c r="D15" s="15"/>
      <c r="E15" s="15"/>
      <c r="F15" s="19">
        <v>1</v>
      </c>
      <c r="G15" s="19">
        <f t="shared" si="0"/>
        <v>0</v>
      </c>
      <c r="H15" s="14"/>
      <c r="I15" s="14"/>
      <c r="J15" s="21">
        <v>4</v>
      </c>
      <c r="K15" s="21">
        <f t="shared" si="1"/>
        <v>0</v>
      </c>
      <c r="L15" s="14"/>
      <c r="M15" s="14"/>
      <c r="N15" s="21">
        <v>2.5</v>
      </c>
      <c r="O15" s="21">
        <f t="shared" si="2"/>
        <v>0</v>
      </c>
      <c r="P15" s="14"/>
      <c r="Q15" s="14"/>
      <c r="R15" s="21">
        <v>3</v>
      </c>
      <c r="S15" s="21">
        <f t="shared" si="3"/>
        <v>0</v>
      </c>
      <c r="T15" s="14"/>
      <c r="U15" s="14"/>
      <c r="V15" s="21">
        <v>5</v>
      </c>
      <c r="W15" s="21">
        <f t="shared" si="4"/>
        <v>0</v>
      </c>
      <c r="X15" s="21">
        <f t="shared" si="5"/>
        <v>0</v>
      </c>
      <c r="Y15" s="22">
        <f t="shared" si="6"/>
        <v>0</v>
      </c>
    </row>
    <row r="16" spans="1:26" ht="15">
      <c r="A16" s="12">
        <f t="shared" si="7"/>
        <v>9</v>
      </c>
      <c r="B16" s="13"/>
      <c r="C16" s="14"/>
      <c r="D16" s="15"/>
      <c r="E16" s="15"/>
      <c r="F16" s="19">
        <v>1</v>
      </c>
      <c r="G16" s="19">
        <f t="shared" si="0"/>
        <v>0</v>
      </c>
      <c r="H16" s="14"/>
      <c r="I16" s="14"/>
      <c r="J16" s="21">
        <v>4</v>
      </c>
      <c r="K16" s="21">
        <f t="shared" si="1"/>
        <v>0</v>
      </c>
      <c r="L16" s="14"/>
      <c r="M16" s="14"/>
      <c r="N16" s="21">
        <v>2.5</v>
      </c>
      <c r="O16" s="21">
        <f t="shared" si="2"/>
        <v>0</v>
      </c>
      <c r="P16" s="14"/>
      <c r="Q16" s="14"/>
      <c r="R16" s="21">
        <v>3</v>
      </c>
      <c r="S16" s="21">
        <f t="shared" si="3"/>
        <v>0</v>
      </c>
      <c r="T16" s="14"/>
      <c r="U16" s="14"/>
      <c r="V16" s="21">
        <v>5</v>
      </c>
      <c r="W16" s="21">
        <f t="shared" si="4"/>
        <v>0</v>
      </c>
      <c r="X16" s="21">
        <f t="shared" si="5"/>
        <v>0</v>
      </c>
      <c r="Y16" s="22">
        <f t="shared" si="6"/>
        <v>0</v>
      </c>
    </row>
    <row r="17" spans="1:25" ht="15.75" thickBot="1">
      <c r="A17" s="12">
        <f t="shared" si="7"/>
        <v>10</v>
      </c>
      <c r="B17" s="13"/>
      <c r="C17" s="14"/>
      <c r="D17" s="15"/>
      <c r="E17" s="15"/>
      <c r="F17" s="19">
        <v>1</v>
      </c>
      <c r="G17" s="19">
        <f t="shared" si="0"/>
        <v>0</v>
      </c>
      <c r="H17" s="14"/>
      <c r="I17" s="14"/>
      <c r="J17" s="21">
        <v>4</v>
      </c>
      <c r="K17" s="21">
        <f t="shared" si="1"/>
        <v>0</v>
      </c>
      <c r="L17" s="14"/>
      <c r="M17" s="14"/>
      <c r="N17" s="21">
        <v>2.5</v>
      </c>
      <c r="O17" s="21">
        <f t="shared" si="2"/>
        <v>0</v>
      </c>
      <c r="P17" s="14"/>
      <c r="Q17" s="14"/>
      <c r="R17" s="21">
        <v>3</v>
      </c>
      <c r="S17" s="21">
        <f t="shared" si="3"/>
        <v>0</v>
      </c>
      <c r="T17" s="14"/>
      <c r="U17" s="14"/>
      <c r="V17" s="21">
        <v>5</v>
      </c>
      <c r="W17" s="21">
        <f t="shared" si="4"/>
        <v>0</v>
      </c>
      <c r="X17" s="21">
        <f t="shared" si="5"/>
        <v>0</v>
      </c>
      <c r="Y17" s="22">
        <f t="shared" si="6"/>
        <v>0</v>
      </c>
    </row>
    <row r="18" spans="1:25" ht="15.75" thickBot="1">
      <c r="A18" s="16"/>
      <c r="B18" s="17" t="s">
        <v>10</v>
      </c>
      <c r="C18" s="18">
        <f>SUM(C8:C17)</f>
        <v>0</v>
      </c>
      <c r="D18" s="18">
        <f>SUM(D8:D17)</f>
        <v>0</v>
      </c>
      <c r="E18" s="18">
        <f>SUM(E8:E17)</f>
        <v>0</v>
      </c>
      <c r="F18" s="20">
        <v>1</v>
      </c>
      <c r="G18" s="20">
        <f>SUM(G8:G17)</f>
        <v>0</v>
      </c>
      <c r="H18" s="18">
        <f>SUM(H8:H17)</f>
        <v>0</v>
      </c>
      <c r="I18" s="18">
        <f>SUM(I8:I17)</f>
        <v>0</v>
      </c>
      <c r="J18" s="18">
        <v>4</v>
      </c>
      <c r="K18" s="18">
        <f>SUM(K8:K17)</f>
        <v>0</v>
      </c>
      <c r="L18" s="18">
        <f>SUM(L8:L17)</f>
        <v>0</v>
      </c>
      <c r="M18" s="18">
        <f>SUM(M8:M17)</f>
        <v>0</v>
      </c>
      <c r="N18" s="18">
        <v>2.5</v>
      </c>
      <c r="O18" s="18">
        <f>SUM(O8:O17)</f>
        <v>0</v>
      </c>
      <c r="P18" s="18">
        <f>SUM(P8:P17)</f>
        <v>0</v>
      </c>
      <c r="Q18" s="18">
        <f>SUM(Q8:Q17)</f>
        <v>0</v>
      </c>
      <c r="R18" s="18">
        <v>3</v>
      </c>
      <c r="S18" s="18">
        <f>SUM(S8:S17)</f>
        <v>0</v>
      </c>
      <c r="T18" s="18">
        <f>SUM(T8:T17)</f>
        <v>0</v>
      </c>
      <c r="U18" s="18">
        <f>SUM(U8:U17)</f>
        <v>0</v>
      </c>
      <c r="V18" s="18">
        <v>5</v>
      </c>
      <c r="W18" s="18">
        <f>SUM(W8:W17)</f>
        <v>0</v>
      </c>
      <c r="X18" s="18">
        <f t="shared" ref="X18" si="8">G18+K18+O18+S18+W18</f>
        <v>0</v>
      </c>
      <c r="Y18" s="23">
        <f>SUM(Y8:Y17)</f>
        <v>0</v>
      </c>
    </row>
    <row r="21" spans="1:25">
      <c r="L21" s="1" t="s">
        <v>13</v>
      </c>
    </row>
    <row r="22" spans="1:25">
      <c r="F22" s="3" t="s">
        <v>13</v>
      </c>
    </row>
  </sheetData>
  <sheetProtection algorithmName="SHA-512" hashValue="MqFwuA5OJMoTuhJkkv7pDcbknguSPMFyu5J/RueQPlWG81fynsRLg0kcG/o6lKCD1PFhBnqhhL3S0bWtMECjzg==" saltValue="TomdaMf81LykpSFv1NEwsw==" spinCount="100000" sheet="1" formatCells="0" formatColumns="0" formatRows="0" insertColumns="0" insertRows="0" insertHyperlinks="0" deleteColumns="0" deleteRows="0" sort="0" autoFilter="0" pivotTables="0"/>
  <mergeCells count="12">
    <mergeCell ref="T5:W5"/>
    <mergeCell ref="X5:X6"/>
    <mergeCell ref="Y5:Y6"/>
    <mergeCell ref="A2:S2"/>
    <mergeCell ref="A3:S3"/>
    <mergeCell ref="A5:A6"/>
    <mergeCell ref="B5:B6"/>
    <mergeCell ref="C5:C6"/>
    <mergeCell ref="D5:G5"/>
    <mergeCell ref="H5:K5"/>
    <mergeCell ref="L5:O5"/>
    <mergeCell ref="P5:S5"/>
  </mergeCells>
  <pageMargins left="0.7" right="0.7" top="0.75" bottom="0.75" header="0.3" footer="0.3"/>
  <pageSetup paperSize="9" scale="45" orientation="landscape" r:id="rId1"/>
  <ignoredErrors>
    <ignoredError sqref="C18:D18 H18 L18 P18 T18" formulaRange="1"/>
    <ignoredError sqref="X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</vt:lpstr>
      <vt:lpstr>'ZESTAWIENIE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S</dc:creator>
  <cp:lastModifiedBy>Magdalena</cp:lastModifiedBy>
  <cp:lastPrinted>2021-03-16T08:37:06Z</cp:lastPrinted>
  <dcterms:created xsi:type="dcterms:W3CDTF">2021-02-20T18:39:57Z</dcterms:created>
  <dcterms:modified xsi:type="dcterms:W3CDTF">2021-03-16T09:54:55Z</dcterms:modified>
</cp:coreProperties>
</file>